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gfs01\home$\JFleming\My Documents\Clients\Tech Readiness Offering\Final\Capacity Estimator\"/>
    </mc:Choice>
  </mc:AlternateContent>
  <workbookProtection workbookPassword="899B" lockStructure="1"/>
  <bookViews>
    <workbookView xWindow="0" yWindow="0" windowWidth="17685" windowHeight="9405" tabRatio="508"/>
  </bookViews>
  <sheets>
    <sheet name="Capacity Estimator" sheetId="2" r:id="rId1"/>
    <sheet name="Capacity Estimator Table" sheetId="1" state="hidden" r:id="rId2"/>
  </sheets>
  <definedNames>
    <definedName name="_xlnm.Print_Area" localSheetId="0">'Capacity Estimator'!$B$2:$P$46</definedName>
  </definedNames>
  <calcPr calcId="152511"/>
</workbook>
</file>

<file path=xl/calcChain.xml><?xml version="1.0" encoding="utf-8"?>
<calcChain xmlns="http://schemas.openxmlformats.org/spreadsheetml/2006/main">
  <c r="AC1" i="1" l="1"/>
  <c r="W1" i="1"/>
  <c r="X1" i="1"/>
  <c r="Y1" i="1"/>
  <c r="AM1" i="1"/>
  <c r="AK1" i="1"/>
  <c r="AA1" i="1"/>
  <c r="V1" i="1"/>
  <c r="A16" i="1" l="1"/>
  <c r="AE5" i="1" l="1"/>
  <c r="AE4" i="1"/>
  <c r="AE6" i="1" l="1"/>
  <c r="A5" i="1"/>
  <c r="D2" i="1" s="1"/>
  <c r="AE7" i="1" l="1"/>
  <c r="AE8" i="1" l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E203" i="1" s="1"/>
  <c r="AE204" i="1" s="1"/>
  <c r="AE205" i="1" s="1"/>
  <c r="AE206" i="1" s="1"/>
  <c r="AE207" i="1" s="1"/>
  <c r="AE208" i="1" s="1"/>
  <c r="AE209" i="1" s="1"/>
  <c r="AE210" i="1" s="1"/>
  <c r="AE211" i="1" s="1"/>
  <c r="AE212" i="1" s="1"/>
  <c r="AE213" i="1" s="1"/>
  <c r="AE214" i="1" s="1"/>
  <c r="AE215" i="1" s="1"/>
  <c r="AE216" i="1" s="1"/>
  <c r="AE217" i="1" s="1"/>
  <c r="AE218" i="1" s="1"/>
  <c r="AE219" i="1" s="1"/>
  <c r="AE220" i="1" s="1"/>
  <c r="AE221" i="1" s="1"/>
  <c r="AE222" i="1" s="1"/>
  <c r="AE223" i="1" s="1"/>
  <c r="AE224" i="1" s="1"/>
  <c r="AE225" i="1" s="1"/>
  <c r="AE226" i="1" s="1"/>
  <c r="AE227" i="1" s="1"/>
  <c r="AE228" i="1" s="1"/>
  <c r="AE229" i="1" s="1"/>
  <c r="AE230" i="1" s="1"/>
  <c r="AE231" i="1" s="1"/>
  <c r="AE232" i="1" s="1"/>
  <c r="AE233" i="1" s="1"/>
  <c r="AE234" i="1" s="1"/>
  <c r="AE235" i="1" s="1"/>
  <c r="AE236" i="1" s="1"/>
  <c r="AE237" i="1" s="1"/>
  <c r="AE238" i="1" s="1"/>
  <c r="AE239" i="1" s="1"/>
  <c r="AE240" i="1" s="1"/>
  <c r="AE241" i="1" s="1"/>
  <c r="AE242" i="1" s="1"/>
  <c r="AE243" i="1" s="1"/>
  <c r="AE244" i="1" s="1"/>
  <c r="AE245" i="1" s="1"/>
  <c r="AE246" i="1" s="1"/>
  <c r="AE247" i="1" s="1"/>
  <c r="AE248" i="1" s="1"/>
  <c r="AE249" i="1" s="1"/>
  <c r="AE250" i="1" s="1"/>
  <c r="AE251" i="1" s="1"/>
  <c r="AE252" i="1" s="1"/>
  <c r="AE253" i="1" s="1"/>
  <c r="AE254" i="1" s="1"/>
  <c r="AE255" i="1" s="1"/>
  <c r="AE256" i="1" s="1"/>
  <c r="AE257" i="1" s="1"/>
  <c r="AE258" i="1" s="1"/>
  <c r="AE259" i="1" s="1"/>
  <c r="AE260" i="1" s="1"/>
  <c r="AE261" i="1" s="1"/>
  <c r="AE262" i="1" s="1"/>
  <c r="AE263" i="1" s="1"/>
  <c r="AE264" i="1" s="1"/>
  <c r="AE265" i="1" s="1"/>
  <c r="AE266" i="1" s="1"/>
  <c r="AE267" i="1" s="1"/>
  <c r="AE268" i="1" s="1"/>
  <c r="AE269" i="1" s="1"/>
  <c r="AE270" i="1" s="1"/>
  <c r="AE271" i="1" s="1"/>
  <c r="AE272" i="1" s="1"/>
  <c r="AE273" i="1" s="1"/>
  <c r="AE274" i="1" s="1"/>
  <c r="AE275" i="1" s="1"/>
  <c r="AE276" i="1" s="1"/>
  <c r="AE277" i="1" s="1"/>
  <c r="AE278" i="1" s="1"/>
  <c r="AE279" i="1" s="1"/>
  <c r="AE280" i="1" s="1"/>
  <c r="AE281" i="1" s="1"/>
  <c r="AE282" i="1" s="1"/>
  <c r="AE283" i="1" s="1"/>
  <c r="AE284" i="1" s="1"/>
  <c r="AE285" i="1" s="1"/>
  <c r="AE286" i="1" s="1"/>
  <c r="AE287" i="1" s="1"/>
  <c r="AE288" i="1" s="1"/>
  <c r="AE289" i="1" s="1"/>
  <c r="AE290" i="1" s="1"/>
  <c r="AE291" i="1" s="1"/>
  <c r="AE292" i="1" s="1"/>
  <c r="AE293" i="1" s="1"/>
  <c r="AE294" i="1" s="1"/>
  <c r="AE295" i="1" s="1"/>
  <c r="AE296" i="1" s="1"/>
  <c r="AE297" i="1" s="1"/>
  <c r="AE298" i="1" s="1"/>
  <c r="AE299" i="1" s="1"/>
  <c r="AE300" i="1" s="1"/>
  <c r="AE301" i="1" s="1"/>
  <c r="AE302" i="1" s="1"/>
  <c r="AE303" i="1" s="1"/>
  <c r="AE304" i="1" s="1"/>
  <c r="AE305" i="1" s="1"/>
  <c r="AE306" i="1" s="1"/>
  <c r="AE307" i="1" s="1"/>
  <c r="AE308" i="1" s="1"/>
  <c r="AE309" i="1" s="1"/>
  <c r="AE310" i="1" s="1"/>
  <c r="AE311" i="1" s="1"/>
  <c r="AE312" i="1" s="1"/>
  <c r="AE313" i="1" s="1"/>
  <c r="AE314" i="1" s="1"/>
  <c r="AE315" i="1" s="1"/>
  <c r="AE316" i="1" s="1"/>
  <c r="AE317" i="1" s="1"/>
  <c r="AE318" i="1" s="1"/>
  <c r="AE319" i="1" s="1"/>
  <c r="AE320" i="1" s="1"/>
  <c r="AE321" i="1" s="1"/>
  <c r="AE322" i="1" s="1"/>
  <c r="AE323" i="1" s="1"/>
  <c r="AE324" i="1" s="1"/>
  <c r="AE325" i="1" s="1"/>
  <c r="AE326" i="1" s="1"/>
  <c r="AE327" i="1" s="1"/>
  <c r="AE328" i="1" s="1"/>
  <c r="AE329" i="1" s="1"/>
  <c r="AE330" i="1" s="1"/>
  <c r="AE331" i="1" s="1"/>
  <c r="AE332" i="1" s="1"/>
  <c r="AE333" i="1" s="1"/>
  <c r="AE334" i="1" s="1"/>
  <c r="AE335" i="1" s="1"/>
  <c r="AE336" i="1" s="1"/>
  <c r="AE337" i="1" s="1"/>
  <c r="AE338" i="1" s="1"/>
  <c r="AE339" i="1" s="1"/>
  <c r="AE340" i="1" s="1"/>
  <c r="AE341" i="1" s="1"/>
  <c r="AE342" i="1" s="1"/>
  <c r="AE343" i="1" s="1"/>
  <c r="AE344" i="1" s="1"/>
  <c r="AE345" i="1" s="1"/>
  <c r="AE346" i="1" s="1"/>
  <c r="AE347" i="1" s="1"/>
  <c r="AE348" i="1" s="1"/>
  <c r="AE349" i="1" s="1"/>
  <c r="AE350" i="1" s="1"/>
  <c r="AE351" i="1" s="1"/>
  <c r="AE352" i="1" s="1"/>
  <c r="AE353" i="1" s="1"/>
  <c r="AE354" i="1" s="1"/>
  <c r="AE355" i="1" s="1"/>
  <c r="AE356" i="1" s="1"/>
  <c r="AE357" i="1" s="1"/>
  <c r="AE358" i="1" s="1"/>
  <c r="AE359" i="1" s="1"/>
  <c r="AE360" i="1" s="1"/>
  <c r="AE361" i="1" s="1"/>
  <c r="AE362" i="1" s="1"/>
  <c r="AE363" i="1" s="1"/>
  <c r="AE364" i="1" s="1"/>
  <c r="AE365" i="1" s="1"/>
  <c r="AE366" i="1" s="1"/>
  <c r="AE367" i="1" s="1"/>
  <c r="AE368" i="1" s="1"/>
  <c r="AE369" i="1" s="1"/>
  <c r="AE370" i="1" s="1"/>
  <c r="AE371" i="1" s="1"/>
  <c r="AE372" i="1" s="1"/>
  <c r="AE373" i="1" s="1"/>
  <c r="AE374" i="1" s="1"/>
  <c r="AE375" i="1" s="1"/>
  <c r="AE376" i="1" s="1"/>
  <c r="AE377" i="1" s="1"/>
  <c r="AE378" i="1" s="1"/>
  <c r="AE379" i="1" s="1"/>
  <c r="AE380" i="1" s="1"/>
  <c r="AE381" i="1" s="1"/>
  <c r="AE382" i="1" s="1"/>
  <c r="AE383" i="1" s="1"/>
  <c r="AE384" i="1" s="1"/>
  <c r="AE385" i="1" s="1"/>
  <c r="AE386" i="1" s="1"/>
  <c r="AE387" i="1" s="1"/>
  <c r="AE388" i="1" s="1"/>
  <c r="AE389" i="1" s="1"/>
  <c r="AE390" i="1" s="1"/>
  <c r="AE391" i="1" s="1"/>
  <c r="AE392" i="1" s="1"/>
  <c r="AE393" i="1" s="1"/>
  <c r="AE394" i="1" s="1"/>
  <c r="AE395" i="1" s="1"/>
  <c r="AE396" i="1" s="1"/>
  <c r="AE397" i="1" s="1"/>
  <c r="AE398" i="1" s="1"/>
  <c r="AE399" i="1" s="1"/>
  <c r="AE400" i="1" s="1"/>
  <c r="AE401" i="1" s="1"/>
  <c r="AE402" i="1" s="1"/>
  <c r="AE403" i="1" s="1"/>
  <c r="AE404" i="1" s="1"/>
  <c r="AE405" i="1" s="1"/>
  <c r="AE406" i="1" s="1"/>
  <c r="AE407" i="1" s="1"/>
  <c r="AE408" i="1" s="1"/>
  <c r="AE409" i="1" s="1"/>
  <c r="AE410" i="1" s="1"/>
  <c r="AE411" i="1" s="1"/>
  <c r="AE412" i="1" s="1"/>
  <c r="AE413" i="1" s="1"/>
  <c r="AE414" i="1" s="1"/>
  <c r="AE415" i="1" s="1"/>
  <c r="AE416" i="1" s="1"/>
  <c r="AE417" i="1" s="1"/>
  <c r="AE418" i="1" s="1"/>
  <c r="AE419" i="1" s="1"/>
  <c r="AE420" i="1" s="1"/>
  <c r="AE421" i="1" s="1"/>
  <c r="AE422" i="1" s="1"/>
  <c r="AE423" i="1" s="1"/>
  <c r="AE424" i="1" s="1"/>
  <c r="AE425" i="1" s="1"/>
  <c r="AE426" i="1" s="1"/>
  <c r="AE427" i="1" s="1"/>
  <c r="AE428" i="1" s="1"/>
  <c r="AE429" i="1" s="1"/>
  <c r="AE430" i="1" s="1"/>
  <c r="AE431" i="1" s="1"/>
  <c r="AE432" i="1" s="1"/>
  <c r="AE433" i="1" s="1"/>
  <c r="AE434" i="1" s="1"/>
  <c r="AE435" i="1" s="1"/>
  <c r="AE436" i="1" s="1"/>
  <c r="AE437" i="1" s="1"/>
  <c r="AE438" i="1" s="1"/>
  <c r="AE439" i="1" s="1"/>
  <c r="AE440" i="1" s="1"/>
  <c r="AE441" i="1" s="1"/>
  <c r="AE442" i="1" s="1"/>
  <c r="AE443" i="1" s="1"/>
  <c r="AE444" i="1" s="1"/>
  <c r="AE445" i="1" s="1"/>
  <c r="AE446" i="1" s="1"/>
  <c r="AE447" i="1" s="1"/>
  <c r="AE448" i="1" s="1"/>
  <c r="AE449" i="1" s="1"/>
  <c r="AE450" i="1" s="1"/>
  <c r="AE451" i="1" s="1"/>
  <c r="AE452" i="1" s="1"/>
  <c r="AE453" i="1" s="1"/>
  <c r="AE454" i="1" s="1"/>
  <c r="AE455" i="1" s="1"/>
  <c r="AE456" i="1" s="1"/>
  <c r="AE457" i="1" s="1"/>
  <c r="AE458" i="1" s="1"/>
  <c r="AE459" i="1" s="1"/>
  <c r="AE460" i="1" s="1"/>
  <c r="AE461" i="1" s="1"/>
  <c r="AE462" i="1" s="1"/>
  <c r="AE463" i="1" s="1"/>
  <c r="AE464" i="1" s="1"/>
  <c r="AE465" i="1" s="1"/>
  <c r="AE466" i="1" s="1"/>
  <c r="AE467" i="1" s="1"/>
  <c r="AE468" i="1" s="1"/>
  <c r="AE469" i="1" s="1"/>
  <c r="AE470" i="1" s="1"/>
  <c r="AE471" i="1" s="1"/>
  <c r="AE472" i="1" s="1"/>
  <c r="AE473" i="1" s="1"/>
  <c r="AE474" i="1" s="1"/>
  <c r="AE475" i="1" s="1"/>
  <c r="AE476" i="1" s="1"/>
  <c r="AE477" i="1" s="1"/>
  <c r="AE478" i="1" s="1"/>
  <c r="AE479" i="1" s="1"/>
  <c r="AE480" i="1" s="1"/>
  <c r="AE481" i="1" s="1"/>
  <c r="AE482" i="1" s="1"/>
  <c r="AE483" i="1" s="1"/>
  <c r="AE484" i="1" s="1"/>
  <c r="AE485" i="1" s="1"/>
  <c r="AE486" i="1" s="1"/>
  <c r="AE487" i="1" s="1"/>
  <c r="AE488" i="1" s="1"/>
  <c r="AE489" i="1" s="1"/>
  <c r="AE490" i="1" s="1"/>
  <c r="AE491" i="1" s="1"/>
  <c r="AE492" i="1" s="1"/>
  <c r="AE493" i="1" s="1"/>
  <c r="AE494" i="1" s="1"/>
  <c r="AE495" i="1" s="1"/>
  <c r="AE496" i="1" s="1"/>
  <c r="AE497" i="1" s="1"/>
  <c r="AE498" i="1" s="1"/>
  <c r="AE499" i="1" s="1"/>
  <c r="AE500" i="1" s="1"/>
  <c r="AE501" i="1" s="1"/>
  <c r="AE502" i="1" s="1"/>
  <c r="AE503" i="1" s="1"/>
  <c r="AE504" i="1" s="1"/>
  <c r="AE505" i="1" s="1"/>
  <c r="AE506" i="1" s="1"/>
  <c r="AE507" i="1" s="1"/>
  <c r="AE508" i="1" s="1"/>
  <c r="AE509" i="1" s="1"/>
  <c r="AE510" i="1" s="1"/>
  <c r="AE511" i="1" s="1"/>
  <c r="AE512" i="1" s="1"/>
  <c r="AE513" i="1" s="1"/>
  <c r="AE514" i="1" s="1"/>
  <c r="AE515" i="1" s="1"/>
  <c r="AE516" i="1" s="1"/>
  <c r="AE517" i="1" s="1"/>
  <c r="AE518" i="1" s="1"/>
  <c r="AE519" i="1" s="1"/>
  <c r="AE520" i="1" s="1"/>
  <c r="AE521" i="1" s="1"/>
  <c r="AE522" i="1" s="1"/>
  <c r="AE523" i="1" s="1"/>
  <c r="AE524" i="1" s="1"/>
  <c r="AE525" i="1" s="1"/>
  <c r="AE526" i="1" s="1"/>
  <c r="AE527" i="1" s="1"/>
  <c r="AE528" i="1" s="1"/>
  <c r="AE529" i="1" s="1"/>
  <c r="AE530" i="1" s="1"/>
  <c r="AE531" i="1" s="1"/>
  <c r="AE532" i="1" s="1"/>
  <c r="AE533" i="1" s="1"/>
  <c r="AE534" i="1" s="1"/>
  <c r="AE535" i="1" s="1"/>
  <c r="AE536" i="1" s="1"/>
  <c r="AE537" i="1" s="1"/>
  <c r="AE538" i="1" s="1"/>
  <c r="AE539" i="1" s="1"/>
  <c r="AE540" i="1" s="1"/>
  <c r="AE541" i="1" s="1"/>
  <c r="AE542" i="1" s="1"/>
  <c r="AE543" i="1" s="1"/>
  <c r="AE544" i="1" s="1"/>
  <c r="AE545" i="1" s="1"/>
  <c r="AE546" i="1" s="1"/>
  <c r="AE547" i="1" s="1"/>
  <c r="AE548" i="1" s="1"/>
  <c r="AE549" i="1" s="1"/>
  <c r="AE550" i="1" s="1"/>
  <c r="AE551" i="1" s="1"/>
  <c r="AE552" i="1" s="1"/>
  <c r="AE553" i="1" s="1"/>
  <c r="AE554" i="1" s="1"/>
  <c r="AE555" i="1" s="1"/>
  <c r="AE556" i="1" s="1"/>
  <c r="AE557" i="1" s="1"/>
  <c r="AE558" i="1" s="1"/>
  <c r="AE559" i="1" s="1"/>
  <c r="AE560" i="1" s="1"/>
  <c r="AE561" i="1" s="1"/>
  <c r="AE562" i="1" s="1"/>
  <c r="AE563" i="1" s="1"/>
  <c r="AE564" i="1" s="1"/>
  <c r="AE565" i="1" s="1"/>
  <c r="AE566" i="1" s="1"/>
  <c r="AE567" i="1" s="1"/>
  <c r="AE568" i="1" s="1"/>
  <c r="AE569" i="1" s="1"/>
  <c r="AE570" i="1" s="1"/>
  <c r="AE571" i="1" s="1"/>
  <c r="AE572" i="1" s="1"/>
  <c r="AE573" i="1" s="1"/>
  <c r="AE574" i="1" s="1"/>
  <c r="AE575" i="1" s="1"/>
  <c r="AE576" i="1" s="1"/>
  <c r="AE577" i="1" s="1"/>
  <c r="AE578" i="1" s="1"/>
  <c r="AE579" i="1" s="1"/>
  <c r="AE580" i="1" s="1"/>
  <c r="AE581" i="1" s="1"/>
  <c r="AE582" i="1" s="1"/>
  <c r="AE583" i="1" s="1"/>
  <c r="AE584" i="1" s="1"/>
  <c r="AE585" i="1" s="1"/>
  <c r="AE586" i="1" s="1"/>
  <c r="AE587" i="1" s="1"/>
  <c r="AE588" i="1" s="1"/>
  <c r="AE589" i="1" s="1"/>
  <c r="AE590" i="1" s="1"/>
  <c r="AE591" i="1" s="1"/>
  <c r="AE592" i="1" s="1"/>
  <c r="AE593" i="1" s="1"/>
  <c r="AE594" i="1" s="1"/>
  <c r="AE595" i="1" s="1"/>
  <c r="AE596" i="1" s="1"/>
  <c r="AE597" i="1" s="1"/>
  <c r="AE598" i="1" s="1"/>
  <c r="AE599" i="1" s="1"/>
  <c r="AE600" i="1" s="1"/>
  <c r="AE601" i="1" s="1"/>
  <c r="AE602" i="1" s="1"/>
  <c r="AE603" i="1" s="1"/>
  <c r="AE604" i="1" s="1"/>
  <c r="AE605" i="1" s="1"/>
  <c r="AE606" i="1" s="1"/>
  <c r="AE607" i="1" s="1"/>
  <c r="AE608" i="1" s="1"/>
  <c r="AE609" i="1" s="1"/>
  <c r="AE610" i="1" s="1"/>
  <c r="AE611" i="1" s="1"/>
  <c r="AE612" i="1" s="1"/>
  <c r="AE613" i="1" s="1"/>
  <c r="AE614" i="1" s="1"/>
  <c r="AE615" i="1" s="1"/>
  <c r="AE616" i="1" s="1"/>
  <c r="AE617" i="1" s="1"/>
  <c r="AE618" i="1" s="1"/>
  <c r="AE619" i="1" s="1"/>
  <c r="AE620" i="1" s="1"/>
  <c r="AE621" i="1" s="1"/>
  <c r="AE622" i="1" s="1"/>
  <c r="AE623" i="1" s="1"/>
  <c r="AE624" i="1" s="1"/>
  <c r="AE625" i="1" s="1"/>
  <c r="AE626" i="1" s="1"/>
  <c r="AE627" i="1" s="1"/>
  <c r="AE628" i="1" s="1"/>
  <c r="AE629" i="1" s="1"/>
  <c r="AE630" i="1" s="1"/>
  <c r="AE631" i="1" s="1"/>
  <c r="AE632" i="1" s="1"/>
  <c r="AE633" i="1" s="1"/>
  <c r="AE634" i="1" s="1"/>
  <c r="AE635" i="1" s="1"/>
  <c r="AE636" i="1" s="1"/>
  <c r="AE637" i="1" s="1"/>
  <c r="AE638" i="1" s="1"/>
  <c r="AE639" i="1" s="1"/>
  <c r="AE640" i="1" s="1"/>
  <c r="AE641" i="1" s="1"/>
  <c r="AE642" i="1" s="1"/>
  <c r="AE643" i="1" s="1"/>
  <c r="AE644" i="1" s="1"/>
  <c r="AE645" i="1" s="1"/>
  <c r="AE646" i="1" s="1"/>
  <c r="AE647" i="1" s="1"/>
  <c r="AE648" i="1" s="1"/>
  <c r="AE649" i="1" s="1"/>
  <c r="AE650" i="1" s="1"/>
  <c r="AE651" i="1" s="1"/>
  <c r="AE652" i="1" s="1"/>
  <c r="AE653" i="1" s="1"/>
  <c r="AE654" i="1" s="1"/>
  <c r="AE655" i="1" s="1"/>
  <c r="AE656" i="1" s="1"/>
  <c r="AE657" i="1" s="1"/>
  <c r="AE658" i="1" s="1"/>
  <c r="AE659" i="1" s="1"/>
  <c r="AE660" i="1" s="1"/>
  <c r="AE661" i="1" s="1"/>
  <c r="AE662" i="1" s="1"/>
  <c r="AE663" i="1" s="1"/>
  <c r="AE664" i="1" s="1"/>
  <c r="AE665" i="1" s="1"/>
  <c r="AE666" i="1" s="1"/>
  <c r="AE667" i="1" s="1"/>
  <c r="AE668" i="1" s="1"/>
  <c r="AE669" i="1" s="1"/>
  <c r="AE670" i="1" s="1"/>
  <c r="AE671" i="1" s="1"/>
  <c r="AE672" i="1" s="1"/>
  <c r="AE673" i="1" s="1"/>
  <c r="AE674" i="1" s="1"/>
  <c r="AE675" i="1" s="1"/>
  <c r="AE676" i="1" s="1"/>
  <c r="AE677" i="1" s="1"/>
  <c r="AE678" i="1" s="1"/>
  <c r="AE679" i="1" s="1"/>
  <c r="AE680" i="1" s="1"/>
  <c r="AE681" i="1" s="1"/>
  <c r="AE682" i="1" s="1"/>
  <c r="AE683" i="1" s="1"/>
  <c r="AE684" i="1" s="1"/>
  <c r="AE685" i="1" s="1"/>
  <c r="AE686" i="1" s="1"/>
  <c r="AE687" i="1" s="1"/>
  <c r="AE688" i="1" s="1"/>
  <c r="AE689" i="1" s="1"/>
  <c r="AE690" i="1" s="1"/>
  <c r="AE691" i="1" s="1"/>
  <c r="AE692" i="1" s="1"/>
  <c r="AE693" i="1" s="1"/>
  <c r="AE694" i="1" s="1"/>
  <c r="AE695" i="1" s="1"/>
  <c r="AE696" i="1" s="1"/>
  <c r="AE697" i="1" s="1"/>
  <c r="AE698" i="1" s="1"/>
  <c r="AE699" i="1" s="1"/>
  <c r="AE700" i="1" s="1"/>
  <c r="AE701" i="1" s="1"/>
  <c r="AE702" i="1" s="1"/>
  <c r="AE703" i="1" s="1"/>
  <c r="AE704" i="1" s="1"/>
  <c r="AE705" i="1" s="1"/>
  <c r="AE706" i="1" s="1"/>
  <c r="AE707" i="1" s="1"/>
  <c r="AE708" i="1" s="1"/>
  <c r="AE709" i="1" s="1"/>
  <c r="AE710" i="1" s="1"/>
  <c r="AE711" i="1" s="1"/>
  <c r="AE712" i="1" s="1"/>
  <c r="AE713" i="1" s="1"/>
  <c r="AE714" i="1" s="1"/>
  <c r="AE715" i="1" s="1"/>
  <c r="AE716" i="1" s="1"/>
  <c r="AE717" i="1" s="1"/>
  <c r="AE718" i="1" s="1"/>
  <c r="AE719" i="1" s="1"/>
  <c r="AE720" i="1" s="1"/>
  <c r="AE721" i="1" s="1"/>
  <c r="AE722" i="1" s="1"/>
  <c r="AE723" i="1" s="1"/>
  <c r="AE724" i="1" s="1"/>
  <c r="AE725" i="1" s="1"/>
  <c r="AE726" i="1" s="1"/>
  <c r="AE727" i="1" s="1"/>
  <c r="AE728" i="1" s="1"/>
  <c r="AE729" i="1" s="1"/>
  <c r="AE730" i="1" s="1"/>
  <c r="AE731" i="1" s="1"/>
  <c r="AE732" i="1" s="1"/>
  <c r="AE733" i="1" s="1"/>
  <c r="AE734" i="1" s="1"/>
  <c r="AE735" i="1" s="1"/>
  <c r="AE736" i="1" s="1"/>
  <c r="AE737" i="1" s="1"/>
  <c r="AE738" i="1" s="1"/>
  <c r="AE739" i="1" s="1"/>
  <c r="AE740" i="1" s="1"/>
  <c r="AE741" i="1" s="1"/>
  <c r="AE742" i="1" s="1"/>
  <c r="AE743" i="1" s="1"/>
  <c r="AE744" i="1" s="1"/>
  <c r="AE745" i="1" s="1"/>
  <c r="AE746" i="1" s="1"/>
  <c r="AE747" i="1" s="1"/>
  <c r="AE748" i="1" s="1"/>
  <c r="AE749" i="1" s="1"/>
  <c r="AE750" i="1" s="1"/>
  <c r="AE751" i="1" s="1"/>
  <c r="AE752" i="1" s="1"/>
  <c r="AE753" i="1" s="1"/>
  <c r="AE754" i="1" s="1"/>
  <c r="AE755" i="1" s="1"/>
  <c r="AE756" i="1" s="1"/>
  <c r="AE757" i="1" s="1"/>
  <c r="AE758" i="1" s="1"/>
  <c r="AE759" i="1" s="1"/>
  <c r="AE760" i="1" s="1"/>
  <c r="AE761" i="1" s="1"/>
  <c r="AE762" i="1" s="1"/>
  <c r="AE763" i="1" s="1"/>
  <c r="AE764" i="1" s="1"/>
  <c r="AE765" i="1" s="1"/>
  <c r="AE766" i="1" s="1"/>
  <c r="AE767" i="1" s="1"/>
  <c r="AE768" i="1" s="1"/>
  <c r="AE769" i="1" s="1"/>
  <c r="AE770" i="1" s="1"/>
  <c r="AE771" i="1" s="1"/>
  <c r="AE772" i="1" s="1"/>
  <c r="AE773" i="1" s="1"/>
  <c r="AE774" i="1" s="1"/>
  <c r="AE775" i="1" s="1"/>
  <c r="AE776" i="1" s="1"/>
  <c r="AE777" i="1" s="1"/>
  <c r="AE778" i="1" s="1"/>
  <c r="AE779" i="1" s="1"/>
  <c r="AE780" i="1" s="1"/>
  <c r="AE781" i="1" s="1"/>
  <c r="AE782" i="1" s="1"/>
  <c r="AE783" i="1" s="1"/>
  <c r="AE784" i="1" s="1"/>
  <c r="AE785" i="1" s="1"/>
  <c r="AE786" i="1" s="1"/>
  <c r="AE787" i="1" s="1"/>
  <c r="AE788" i="1" s="1"/>
  <c r="AE789" i="1" s="1"/>
  <c r="AE790" i="1" s="1"/>
  <c r="AE791" i="1" s="1"/>
  <c r="AE792" i="1" s="1"/>
  <c r="AE793" i="1" s="1"/>
  <c r="AE794" i="1" s="1"/>
  <c r="AE795" i="1" s="1"/>
  <c r="AE796" i="1" s="1"/>
  <c r="AE797" i="1" s="1"/>
  <c r="AE798" i="1" s="1"/>
  <c r="AE799" i="1" s="1"/>
  <c r="AE800" i="1" s="1"/>
  <c r="AE801" i="1" s="1"/>
  <c r="AE802" i="1" s="1"/>
  <c r="AE803" i="1" s="1"/>
  <c r="AE804" i="1" s="1"/>
  <c r="AE805" i="1" s="1"/>
  <c r="AE806" i="1" s="1"/>
  <c r="AE807" i="1" s="1"/>
  <c r="AE808" i="1" s="1"/>
  <c r="AE809" i="1" s="1"/>
  <c r="AE810" i="1" s="1"/>
  <c r="AE811" i="1" s="1"/>
  <c r="AE812" i="1" s="1"/>
  <c r="AE813" i="1" s="1"/>
  <c r="AE814" i="1" s="1"/>
  <c r="AE815" i="1" s="1"/>
  <c r="AE816" i="1" s="1"/>
  <c r="AE817" i="1" s="1"/>
  <c r="AE818" i="1" s="1"/>
  <c r="AE819" i="1" s="1"/>
  <c r="AE820" i="1" s="1"/>
  <c r="AE821" i="1" s="1"/>
  <c r="AE822" i="1" s="1"/>
  <c r="AE823" i="1" s="1"/>
  <c r="AE824" i="1" s="1"/>
  <c r="AE825" i="1" s="1"/>
  <c r="AE826" i="1" s="1"/>
  <c r="AE827" i="1" s="1"/>
  <c r="AE828" i="1" s="1"/>
  <c r="AE829" i="1" s="1"/>
  <c r="AE830" i="1" s="1"/>
  <c r="AE831" i="1" s="1"/>
  <c r="AE832" i="1" s="1"/>
  <c r="AE833" i="1" s="1"/>
  <c r="AE834" i="1" s="1"/>
  <c r="AE835" i="1" s="1"/>
  <c r="AE836" i="1" s="1"/>
  <c r="AE837" i="1" s="1"/>
  <c r="AE838" i="1" s="1"/>
  <c r="AE839" i="1" s="1"/>
  <c r="AE840" i="1" s="1"/>
  <c r="AE841" i="1" s="1"/>
  <c r="AE842" i="1" s="1"/>
  <c r="AE843" i="1" s="1"/>
  <c r="AE844" i="1" s="1"/>
  <c r="AE845" i="1" s="1"/>
  <c r="AE846" i="1" s="1"/>
  <c r="AE847" i="1" s="1"/>
  <c r="AE848" i="1" s="1"/>
  <c r="AE849" i="1" s="1"/>
  <c r="AE850" i="1" s="1"/>
  <c r="AE851" i="1" s="1"/>
  <c r="AE852" i="1" s="1"/>
  <c r="AE853" i="1" s="1"/>
  <c r="AE854" i="1" s="1"/>
  <c r="AE855" i="1" s="1"/>
  <c r="AE856" i="1" s="1"/>
  <c r="AE857" i="1" s="1"/>
  <c r="AE858" i="1" s="1"/>
  <c r="AE859" i="1" s="1"/>
  <c r="AE860" i="1" s="1"/>
  <c r="AE861" i="1" s="1"/>
  <c r="AE862" i="1" s="1"/>
  <c r="AE863" i="1" s="1"/>
  <c r="AE864" i="1" s="1"/>
  <c r="AE865" i="1" s="1"/>
  <c r="AE866" i="1" s="1"/>
  <c r="AE867" i="1" s="1"/>
  <c r="AE868" i="1" s="1"/>
  <c r="AE869" i="1" s="1"/>
  <c r="AE870" i="1" s="1"/>
  <c r="AE871" i="1" s="1"/>
  <c r="AE872" i="1" s="1"/>
  <c r="AE873" i="1" s="1"/>
  <c r="AE874" i="1" s="1"/>
  <c r="AE875" i="1" s="1"/>
  <c r="AE876" i="1" s="1"/>
  <c r="AE877" i="1" s="1"/>
  <c r="AE878" i="1" s="1"/>
  <c r="AE879" i="1" s="1"/>
  <c r="AE880" i="1" s="1"/>
  <c r="AE881" i="1" s="1"/>
  <c r="AE882" i="1" s="1"/>
  <c r="AE883" i="1" s="1"/>
  <c r="AE884" i="1" s="1"/>
  <c r="AE885" i="1" s="1"/>
  <c r="AE886" i="1" s="1"/>
  <c r="AE887" i="1" s="1"/>
  <c r="AE888" i="1" s="1"/>
  <c r="AE889" i="1" s="1"/>
  <c r="AE890" i="1" s="1"/>
  <c r="AE891" i="1" s="1"/>
  <c r="AE892" i="1" s="1"/>
  <c r="AE893" i="1" s="1"/>
  <c r="AE894" i="1" s="1"/>
  <c r="AE895" i="1" s="1"/>
  <c r="AE896" i="1" s="1"/>
  <c r="AE897" i="1" s="1"/>
  <c r="AE898" i="1" s="1"/>
  <c r="AE899" i="1" s="1"/>
  <c r="AE900" i="1" s="1"/>
  <c r="AE901" i="1" s="1"/>
  <c r="AE902" i="1" s="1"/>
  <c r="AE903" i="1" s="1"/>
  <c r="AE904" i="1" s="1"/>
  <c r="AE905" i="1" s="1"/>
  <c r="AE906" i="1" s="1"/>
  <c r="AE907" i="1" s="1"/>
  <c r="AE908" i="1" s="1"/>
  <c r="AE909" i="1" s="1"/>
  <c r="AE910" i="1" s="1"/>
  <c r="AE911" i="1" s="1"/>
  <c r="AE912" i="1" s="1"/>
  <c r="AE913" i="1" s="1"/>
  <c r="AE914" i="1" s="1"/>
  <c r="AE915" i="1" s="1"/>
  <c r="AE916" i="1" s="1"/>
  <c r="AE917" i="1" s="1"/>
  <c r="AE918" i="1" s="1"/>
  <c r="AE919" i="1" s="1"/>
  <c r="AE920" i="1" s="1"/>
  <c r="AE921" i="1" s="1"/>
  <c r="AE922" i="1" s="1"/>
  <c r="AE923" i="1" s="1"/>
  <c r="AE924" i="1" s="1"/>
  <c r="AE925" i="1" s="1"/>
  <c r="AE926" i="1" s="1"/>
  <c r="AE927" i="1" s="1"/>
  <c r="AE928" i="1" s="1"/>
  <c r="AE929" i="1" s="1"/>
  <c r="AE930" i="1" s="1"/>
  <c r="AE931" i="1" s="1"/>
  <c r="AE932" i="1" s="1"/>
  <c r="AE933" i="1" s="1"/>
  <c r="AE934" i="1" s="1"/>
  <c r="AE935" i="1" s="1"/>
  <c r="AE936" i="1" s="1"/>
  <c r="AE937" i="1" s="1"/>
  <c r="AE938" i="1" s="1"/>
  <c r="AE939" i="1" s="1"/>
  <c r="AE940" i="1" s="1"/>
  <c r="AE941" i="1" s="1"/>
  <c r="AE942" i="1" s="1"/>
  <c r="AE943" i="1" s="1"/>
  <c r="AE944" i="1" s="1"/>
  <c r="AE945" i="1" s="1"/>
  <c r="AE946" i="1" s="1"/>
  <c r="AE947" i="1" s="1"/>
  <c r="AE948" i="1" s="1"/>
  <c r="AE949" i="1" s="1"/>
  <c r="AE950" i="1" s="1"/>
  <c r="AE951" i="1" s="1"/>
  <c r="AE952" i="1" s="1"/>
  <c r="AE953" i="1" s="1"/>
  <c r="AE954" i="1" s="1"/>
  <c r="AE955" i="1" s="1"/>
  <c r="AE956" i="1" s="1"/>
  <c r="AE957" i="1" s="1"/>
  <c r="AE958" i="1" s="1"/>
  <c r="AE959" i="1" s="1"/>
  <c r="AE960" i="1" s="1"/>
  <c r="AE961" i="1" s="1"/>
  <c r="AE962" i="1" s="1"/>
  <c r="AE963" i="1" s="1"/>
  <c r="AE964" i="1" s="1"/>
  <c r="AE965" i="1" s="1"/>
  <c r="AE966" i="1" s="1"/>
  <c r="AE967" i="1" s="1"/>
  <c r="AE968" i="1" s="1"/>
  <c r="AE969" i="1" s="1"/>
  <c r="AE970" i="1" s="1"/>
  <c r="AE971" i="1" s="1"/>
  <c r="AE972" i="1" s="1"/>
  <c r="AE973" i="1" s="1"/>
  <c r="AE974" i="1" s="1"/>
  <c r="AE975" i="1" s="1"/>
  <c r="AE976" i="1" s="1"/>
  <c r="AE977" i="1" s="1"/>
  <c r="AE978" i="1" s="1"/>
  <c r="AE979" i="1" s="1"/>
  <c r="AE980" i="1" s="1"/>
  <c r="AE981" i="1" s="1"/>
  <c r="AE982" i="1" s="1"/>
  <c r="AE983" i="1" s="1"/>
  <c r="AE984" i="1" s="1"/>
  <c r="AE985" i="1" s="1"/>
  <c r="AE986" i="1" s="1"/>
  <c r="AE987" i="1" s="1"/>
  <c r="AE988" i="1" s="1"/>
  <c r="AE989" i="1" s="1"/>
  <c r="AE990" i="1" s="1"/>
  <c r="AE991" i="1" s="1"/>
  <c r="AE992" i="1" s="1"/>
  <c r="AE993" i="1" s="1"/>
  <c r="AE994" i="1" s="1"/>
  <c r="AE995" i="1" s="1"/>
  <c r="AE996" i="1" s="1"/>
  <c r="AE997" i="1" s="1"/>
  <c r="AE998" i="1" s="1"/>
  <c r="AE999" i="1" s="1"/>
  <c r="AE1000" i="1" s="1"/>
  <c r="AE1001" i="1" s="1"/>
  <c r="AE1002" i="1" s="1"/>
  <c r="J2" i="1"/>
  <c r="L13" i="2"/>
  <c r="AN58" i="2" l="1"/>
  <c r="K2" i="1" l="1"/>
  <c r="L11" i="2" l="1"/>
  <c r="L9" i="2"/>
  <c r="L15" i="2"/>
  <c r="C3" i="1" l="1"/>
  <c r="B3" i="1"/>
  <c r="C1" i="1"/>
  <c r="B1" i="1"/>
  <c r="C2" i="1"/>
  <c r="B2" i="1"/>
  <c r="I2" i="1"/>
  <c r="C5" i="1" l="1"/>
  <c r="G2" i="1" s="1"/>
  <c r="AA3" i="1" s="1"/>
  <c r="B5" i="1"/>
  <c r="AA6" i="1" l="1"/>
  <c r="AA5" i="1"/>
  <c r="AA4" i="1"/>
  <c r="AA7" i="1"/>
  <c r="E2" i="1"/>
  <c r="F2" i="1" s="1"/>
  <c r="AA1002" i="1"/>
  <c r="AA998" i="1"/>
  <c r="AA994" i="1"/>
  <c r="AA990" i="1"/>
  <c r="AA986" i="1"/>
  <c r="AA982" i="1"/>
  <c r="AA978" i="1"/>
  <c r="AA974" i="1"/>
  <c r="AA970" i="1"/>
  <c r="AA966" i="1"/>
  <c r="AA962" i="1"/>
  <c r="AA958" i="1"/>
  <c r="AA954" i="1"/>
  <c r="AA950" i="1"/>
  <c r="AA946" i="1"/>
  <c r="AA942" i="1"/>
  <c r="AA938" i="1"/>
  <c r="AA934" i="1"/>
  <c r="AA930" i="1"/>
  <c r="AA926" i="1"/>
  <c r="AA922" i="1"/>
  <c r="AA918" i="1"/>
  <c r="AA914" i="1"/>
  <c r="AA910" i="1"/>
  <c r="AA906" i="1"/>
  <c r="AA902" i="1"/>
  <c r="AA898" i="1"/>
  <c r="AA894" i="1"/>
  <c r="AA890" i="1"/>
  <c r="AA886" i="1"/>
  <c r="AA882" i="1"/>
  <c r="AA878" i="1"/>
  <c r="AA874" i="1"/>
  <c r="AA870" i="1"/>
  <c r="AA866" i="1"/>
  <c r="AA862" i="1"/>
  <c r="AA858" i="1"/>
  <c r="AA854" i="1"/>
  <c r="AA850" i="1"/>
  <c r="AA846" i="1"/>
  <c r="AA842" i="1"/>
  <c r="AA838" i="1"/>
  <c r="AA834" i="1"/>
  <c r="AA830" i="1"/>
  <c r="AA826" i="1"/>
  <c r="AA822" i="1"/>
  <c r="AA818" i="1"/>
  <c r="AA814" i="1"/>
  <c r="AA810" i="1"/>
  <c r="AA806" i="1"/>
  <c r="AA802" i="1"/>
  <c r="AA798" i="1"/>
  <c r="AA794" i="1"/>
  <c r="AA790" i="1"/>
  <c r="AA786" i="1"/>
  <c r="AA782" i="1"/>
  <c r="AA778" i="1"/>
  <c r="AA774" i="1"/>
  <c r="AA770" i="1"/>
  <c r="AA766" i="1"/>
  <c r="AA762" i="1"/>
  <c r="AA758" i="1"/>
  <c r="AA754" i="1"/>
  <c r="AA750" i="1"/>
  <c r="AA746" i="1"/>
  <c r="AA742" i="1"/>
  <c r="AA738" i="1"/>
  <c r="AA734" i="1"/>
  <c r="AA730" i="1"/>
  <c r="AA726" i="1"/>
  <c r="AA722" i="1"/>
  <c r="AA718" i="1"/>
  <c r="AA714" i="1"/>
  <c r="AA710" i="1"/>
  <c r="AA706" i="1"/>
  <c r="AA702" i="1"/>
  <c r="AA698" i="1"/>
  <c r="AA694" i="1"/>
  <c r="AA690" i="1"/>
  <c r="AA686" i="1"/>
  <c r="AA682" i="1"/>
  <c r="AA678" i="1"/>
  <c r="AA674" i="1"/>
  <c r="AA670" i="1"/>
  <c r="AA666" i="1"/>
  <c r="AA662" i="1"/>
  <c r="AA658" i="1"/>
  <c r="AA654" i="1"/>
  <c r="AA650" i="1"/>
  <c r="AA646" i="1"/>
  <c r="AA642" i="1"/>
  <c r="AA638" i="1"/>
  <c r="AA634" i="1"/>
  <c r="AA630" i="1"/>
  <c r="AA626" i="1"/>
  <c r="AA622" i="1"/>
  <c r="AA618" i="1"/>
  <c r="AA614" i="1"/>
  <c r="AA610" i="1"/>
  <c r="AA606" i="1"/>
  <c r="AA602" i="1"/>
  <c r="AA598" i="1"/>
  <c r="AA594" i="1"/>
  <c r="AA590" i="1"/>
  <c r="AA586" i="1"/>
  <c r="AA582" i="1"/>
  <c r="AA578" i="1"/>
  <c r="AA574" i="1"/>
  <c r="AA570" i="1"/>
  <c r="AA566" i="1"/>
  <c r="AA562" i="1"/>
  <c r="AA558" i="1"/>
  <c r="AA554" i="1"/>
  <c r="AA550" i="1"/>
  <c r="AA546" i="1"/>
  <c r="AA542" i="1"/>
  <c r="AA538" i="1"/>
  <c r="AA534" i="1"/>
  <c r="AA530" i="1"/>
  <c r="AA526" i="1"/>
  <c r="AA522" i="1"/>
  <c r="AA518" i="1"/>
  <c r="AA514" i="1"/>
  <c r="AA510" i="1"/>
  <c r="AA506" i="1"/>
  <c r="AA502" i="1"/>
  <c r="AA498" i="1"/>
  <c r="AA494" i="1"/>
  <c r="AA490" i="1"/>
  <c r="AA486" i="1"/>
  <c r="AA482" i="1"/>
  <c r="AA478" i="1"/>
  <c r="AA474" i="1"/>
  <c r="AA470" i="1"/>
  <c r="AA466" i="1"/>
  <c r="AA462" i="1"/>
  <c r="AA458" i="1"/>
  <c r="AA454" i="1"/>
  <c r="AA450" i="1"/>
  <c r="AA446" i="1"/>
  <c r="AA442" i="1"/>
  <c r="AA438" i="1"/>
  <c r="AA434" i="1"/>
  <c r="AA430" i="1"/>
  <c r="AA426" i="1"/>
  <c r="AA422" i="1"/>
  <c r="AA418" i="1"/>
  <c r="AA414" i="1"/>
  <c r="AA410" i="1"/>
  <c r="AA406" i="1"/>
  <c r="AA402" i="1"/>
  <c r="AA398" i="1"/>
  <c r="AA394" i="1"/>
  <c r="AA390" i="1"/>
  <c r="AA386" i="1"/>
  <c r="AA999" i="1"/>
  <c r="AA993" i="1"/>
  <c r="AA988" i="1"/>
  <c r="AA983" i="1"/>
  <c r="AA977" i="1"/>
  <c r="AA972" i="1"/>
  <c r="AA967" i="1"/>
  <c r="AA961" i="1"/>
  <c r="AB962" i="1" s="1"/>
  <c r="AA956" i="1"/>
  <c r="AA951" i="1"/>
  <c r="AA945" i="1"/>
  <c r="AA940" i="1"/>
  <c r="AA935" i="1"/>
  <c r="AA929" i="1"/>
  <c r="AA924" i="1"/>
  <c r="AA919" i="1"/>
  <c r="AA913" i="1"/>
  <c r="AA908" i="1"/>
  <c r="AA903" i="1"/>
  <c r="AA897" i="1"/>
  <c r="AB898" i="1" s="1"/>
  <c r="AA892" i="1"/>
  <c r="AA887" i="1"/>
  <c r="AA881" i="1"/>
  <c r="AA876" i="1"/>
  <c r="AA871" i="1"/>
  <c r="AA865" i="1"/>
  <c r="AA860" i="1"/>
  <c r="AA855" i="1"/>
  <c r="AA849" i="1"/>
  <c r="AA844" i="1"/>
  <c r="AA839" i="1"/>
  <c r="AA833" i="1"/>
  <c r="AB834" i="1" s="1"/>
  <c r="AA828" i="1"/>
  <c r="AA823" i="1"/>
  <c r="AA817" i="1"/>
  <c r="AA812" i="1"/>
  <c r="AA807" i="1"/>
  <c r="AA801" i="1"/>
  <c r="AA796" i="1"/>
  <c r="AA791" i="1"/>
  <c r="AA785" i="1"/>
  <c r="AA780" i="1"/>
  <c r="AA775" i="1"/>
  <c r="AA769" i="1"/>
  <c r="AB770" i="1" s="1"/>
  <c r="AA764" i="1"/>
  <c r="AA759" i="1"/>
  <c r="AA753" i="1"/>
  <c r="AA748" i="1"/>
  <c r="AA743" i="1"/>
  <c r="AA737" i="1"/>
  <c r="AA732" i="1"/>
  <c r="AA727" i="1"/>
  <c r="AA721" i="1"/>
  <c r="AA716" i="1"/>
  <c r="AA711" i="1"/>
  <c r="AA705" i="1"/>
  <c r="AB706" i="1" s="1"/>
  <c r="AA700" i="1"/>
  <c r="AA695" i="1"/>
  <c r="AA689" i="1"/>
  <c r="AA684" i="1"/>
  <c r="AA679" i="1"/>
  <c r="AA673" i="1"/>
  <c r="AA668" i="1"/>
  <c r="AA663" i="1"/>
  <c r="AA657" i="1"/>
  <c r="AA652" i="1"/>
  <c r="AA647" i="1"/>
  <c r="AA641" i="1"/>
  <c r="AB642" i="1" s="1"/>
  <c r="AA636" i="1"/>
  <c r="AA631" i="1"/>
  <c r="AA625" i="1"/>
  <c r="AA620" i="1"/>
  <c r="AA615" i="1"/>
  <c r="AA609" i="1"/>
  <c r="AA604" i="1"/>
  <c r="AA599" i="1"/>
  <c r="AA593" i="1"/>
  <c r="AA588" i="1"/>
  <c r="AA583" i="1"/>
  <c r="AA577" i="1"/>
  <c r="AB578" i="1" s="1"/>
  <c r="AA572" i="1"/>
  <c r="AA567" i="1"/>
  <c r="AA561" i="1"/>
  <c r="AA556" i="1"/>
  <c r="AA551" i="1"/>
  <c r="AA545" i="1"/>
  <c r="AA540" i="1"/>
  <c r="AA535" i="1"/>
  <c r="AA529" i="1"/>
  <c r="AA524" i="1"/>
  <c r="AA519" i="1"/>
  <c r="AA513" i="1"/>
  <c r="AB514" i="1" s="1"/>
  <c r="AA508" i="1"/>
  <c r="AA503" i="1"/>
  <c r="AA497" i="1"/>
  <c r="AA492" i="1"/>
  <c r="AA487" i="1"/>
  <c r="AA481" i="1"/>
  <c r="AA476" i="1"/>
  <c r="AA471" i="1"/>
  <c r="AA465" i="1"/>
  <c r="AA460" i="1"/>
  <c r="AA455" i="1"/>
  <c r="AA449" i="1"/>
  <c r="AB450" i="1" s="1"/>
  <c r="AA444" i="1"/>
  <c r="AA439" i="1"/>
  <c r="AA433" i="1"/>
  <c r="AA428" i="1"/>
  <c r="AA423" i="1"/>
  <c r="AA417" i="1"/>
  <c r="AA412" i="1"/>
  <c r="AA407" i="1"/>
  <c r="AA401" i="1"/>
  <c r="AA396" i="1"/>
  <c r="AA391" i="1"/>
  <c r="AA385" i="1"/>
  <c r="AB386" i="1" s="1"/>
  <c r="AA381" i="1"/>
  <c r="AA377" i="1"/>
  <c r="AA373" i="1"/>
  <c r="AA369" i="1"/>
  <c r="AA365" i="1"/>
  <c r="AA361" i="1"/>
  <c r="AA357" i="1"/>
  <c r="AA353" i="1"/>
  <c r="AA349" i="1"/>
  <c r="AA345" i="1"/>
  <c r="AA341" i="1"/>
  <c r="AA337" i="1"/>
  <c r="AA333" i="1"/>
  <c r="AA329" i="1"/>
  <c r="AA325" i="1"/>
  <c r="AA321" i="1"/>
  <c r="AA317" i="1"/>
  <c r="AA313" i="1"/>
  <c r="AA309" i="1"/>
  <c r="AA305" i="1"/>
  <c r="AA301" i="1"/>
  <c r="AA297" i="1"/>
  <c r="AA293" i="1"/>
  <c r="AA289" i="1"/>
  <c r="AA285" i="1"/>
  <c r="AA281" i="1"/>
  <c r="AA277" i="1"/>
  <c r="AA273" i="1"/>
  <c r="AA269" i="1"/>
  <c r="AA265" i="1"/>
  <c r="AA261" i="1"/>
  <c r="AA257" i="1"/>
  <c r="AA253" i="1"/>
  <c r="AA249" i="1"/>
  <c r="AA245" i="1"/>
  <c r="AA241" i="1"/>
  <c r="AA237" i="1"/>
  <c r="AA233" i="1"/>
  <c r="AA229" i="1"/>
  <c r="AA225" i="1"/>
  <c r="AA221" i="1"/>
  <c r="AA217" i="1"/>
  <c r="AA213" i="1"/>
  <c r="AA209" i="1"/>
  <c r="AA205" i="1"/>
  <c r="AA201" i="1"/>
  <c r="AA197" i="1"/>
  <c r="AA193" i="1"/>
  <c r="AA189" i="1"/>
  <c r="AA185" i="1"/>
  <c r="AA181" i="1"/>
  <c r="AA177" i="1"/>
  <c r="AA173" i="1"/>
  <c r="AA169" i="1"/>
  <c r="AA165" i="1"/>
  <c r="AA161" i="1"/>
  <c r="AA157" i="1"/>
  <c r="AA153" i="1"/>
  <c r="AA149" i="1"/>
  <c r="AA145" i="1"/>
  <c r="AA141" i="1"/>
  <c r="AA137" i="1"/>
  <c r="AA133" i="1"/>
  <c r="AA129" i="1"/>
  <c r="AA125" i="1"/>
  <c r="AA121" i="1"/>
  <c r="AA117" i="1"/>
  <c r="AA113" i="1"/>
  <c r="AA109" i="1"/>
  <c r="AA105" i="1"/>
  <c r="AA101" i="1"/>
  <c r="AA97" i="1"/>
  <c r="AA93" i="1"/>
  <c r="AA89" i="1"/>
  <c r="AA85" i="1"/>
  <c r="AA81" i="1"/>
  <c r="AA77" i="1"/>
  <c r="AA73" i="1"/>
  <c r="AA69" i="1"/>
  <c r="AA65" i="1"/>
  <c r="AA61" i="1"/>
  <c r="AA57" i="1"/>
  <c r="AA53" i="1"/>
  <c r="AA49" i="1"/>
  <c r="AA45" i="1"/>
  <c r="AA41" i="1"/>
  <c r="AA37" i="1"/>
  <c r="AA33" i="1"/>
  <c r="AA29" i="1"/>
  <c r="AA25" i="1"/>
  <c r="AA21" i="1"/>
  <c r="AA17" i="1"/>
  <c r="AA13" i="1"/>
  <c r="AA9" i="1"/>
  <c r="AA997" i="1"/>
  <c r="AB998" i="1" s="1"/>
  <c r="AA992" i="1"/>
  <c r="AA987" i="1"/>
  <c r="AA981" i="1"/>
  <c r="AA976" i="1"/>
  <c r="AA971" i="1"/>
  <c r="AA965" i="1"/>
  <c r="AA960" i="1"/>
  <c r="AA955" i="1"/>
  <c r="AA949" i="1"/>
  <c r="AA944" i="1"/>
  <c r="AA939" i="1"/>
  <c r="AA933" i="1"/>
  <c r="AB934" i="1" s="1"/>
  <c r="AA928" i="1"/>
  <c r="AA923" i="1"/>
  <c r="AA917" i="1"/>
  <c r="AA912" i="1"/>
  <c r="AA907" i="1"/>
  <c r="AA901" i="1"/>
  <c r="AA896" i="1"/>
  <c r="AA891" i="1"/>
  <c r="AA885" i="1"/>
  <c r="AA880" i="1"/>
  <c r="AA875" i="1"/>
  <c r="AA869" i="1"/>
  <c r="AB870" i="1" s="1"/>
  <c r="AA864" i="1"/>
  <c r="AA859" i="1"/>
  <c r="AA853" i="1"/>
  <c r="AA848" i="1"/>
  <c r="AA843" i="1"/>
  <c r="AA837" i="1"/>
  <c r="AA832" i="1"/>
  <c r="AA827" i="1"/>
  <c r="AA821" i="1"/>
  <c r="AA816" i="1"/>
  <c r="AA811" i="1"/>
  <c r="AA805" i="1"/>
  <c r="AB806" i="1" s="1"/>
  <c r="AA800" i="1"/>
  <c r="AA795" i="1"/>
  <c r="AA789" i="1"/>
  <c r="AA784" i="1"/>
  <c r="AA779" i="1"/>
  <c r="AA773" i="1"/>
  <c r="AA768" i="1"/>
  <c r="AA763" i="1"/>
  <c r="AA757" i="1"/>
  <c r="AA752" i="1"/>
  <c r="AA747" i="1"/>
  <c r="AA741" i="1"/>
  <c r="AB742" i="1" s="1"/>
  <c r="AA736" i="1"/>
  <c r="AA731" i="1"/>
  <c r="AA725" i="1"/>
  <c r="AA720" i="1"/>
  <c r="AA715" i="1"/>
  <c r="AA709" i="1"/>
  <c r="AA704" i="1"/>
  <c r="AA699" i="1"/>
  <c r="AA693" i="1"/>
  <c r="AA688" i="1"/>
  <c r="AA683" i="1"/>
  <c r="AA677" i="1"/>
  <c r="AB678" i="1" s="1"/>
  <c r="AA672" i="1"/>
  <c r="AA667" i="1"/>
  <c r="AA661" i="1"/>
  <c r="AA656" i="1"/>
  <c r="AA651" i="1"/>
  <c r="AA645" i="1"/>
  <c r="AA640" i="1"/>
  <c r="AA635" i="1"/>
  <c r="AA629" i="1"/>
  <c r="AA624" i="1"/>
  <c r="AA619" i="1"/>
  <c r="AA613" i="1"/>
  <c r="AB614" i="1" s="1"/>
  <c r="AA608" i="1"/>
  <c r="AA603" i="1"/>
  <c r="AA597" i="1"/>
  <c r="AA592" i="1"/>
  <c r="AA587" i="1"/>
  <c r="AA581" i="1"/>
  <c r="AA576" i="1"/>
  <c r="AA571" i="1"/>
  <c r="AA565" i="1"/>
  <c r="AA560" i="1"/>
  <c r="AA555" i="1"/>
  <c r="AA549" i="1"/>
  <c r="AB550" i="1" s="1"/>
  <c r="AA544" i="1"/>
  <c r="AA539" i="1"/>
  <c r="AA533" i="1"/>
  <c r="AA528" i="1"/>
  <c r="AA523" i="1"/>
  <c r="AA517" i="1"/>
  <c r="AA512" i="1"/>
  <c r="AA507" i="1"/>
  <c r="AA501" i="1"/>
  <c r="AA496" i="1"/>
  <c r="AA491" i="1"/>
  <c r="AA485" i="1"/>
  <c r="AB486" i="1" s="1"/>
  <c r="AA480" i="1"/>
  <c r="AA475" i="1"/>
  <c r="AA469" i="1"/>
  <c r="AA464" i="1"/>
  <c r="AA459" i="1"/>
  <c r="AA453" i="1"/>
  <c r="AA448" i="1"/>
  <c r="AA443" i="1"/>
  <c r="AA437" i="1"/>
  <c r="AA432" i="1"/>
  <c r="AA427" i="1"/>
  <c r="AA421" i="1"/>
  <c r="AB422" i="1" s="1"/>
  <c r="AA416" i="1"/>
  <c r="AA411" i="1"/>
  <c r="AA405" i="1"/>
  <c r="AA400" i="1"/>
  <c r="AA395" i="1"/>
  <c r="AA389" i="1"/>
  <c r="AA384" i="1"/>
  <c r="AA380" i="1"/>
  <c r="AA376" i="1"/>
  <c r="AA372" i="1"/>
  <c r="AA368" i="1"/>
  <c r="AA364" i="1"/>
  <c r="AA360" i="1"/>
  <c r="AA356" i="1"/>
  <c r="AA352" i="1"/>
  <c r="AA348" i="1"/>
  <c r="AA344" i="1"/>
  <c r="AA340" i="1"/>
  <c r="AA336" i="1"/>
  <c r="AA332" i="1"/>
  <c r="AA328" i="1"/>
  <c r="AA324" i="1"/>
  <c r="AA320" i="1"/>
  <c r="AA316" i="1"/>
  <c r="AA312" i="1"/>
  <c r="AA308" i="1"/>
  <c r="AA304" i="1"/>
  <c r="AA300" i="1"/>
  <c r="AA296" i="1"/>
  <c r="AA292" i="1"/>
  <c r="AA288" i="1"/>
  <c r="AA284" i="1"/>
  <c r="AA280" i="1"/>
  <c r="AA276" i="1"/>
  <c r="AA272" i="1"/>
  <c r="AA268" i="1"/>
  <c r="AA264" i="1"/>
  <c r="AA260" i="1"/>
  <c r="AA256" i="1"/>
  <c r="AA252" i="1"/>
  <c r="AA248" i="1"/>
  <c r="AA244" i="1"/>
  <c r="AA240" i="1"/>
  <c r="AA236" i="1"/>
  <c r="AA232" i="1"/>
  <c r="AA228" i="1"/>
  <c r="AA224" i="1"/>
  <c r="AA220" i="1"/>
  <c r="AA216" i="1"/>
  <c r="AA212" i="1"/>
  <c r="AA208" i="1"/>
  <c r="AA204" i="1"/>
  <c r="AA200" i="1"/>
  <c r="AA196" i="1"/>
  <c r="AA192" i="1"/>
  <c r="AA188" i="1"/>
  <c r="AA184" i="1"/>
  <c r="AA180" i="1"/>
  <c r="AA176" i="1"/>
  <c r="AA172" i="1"/>
  <c r="AA168" i="1"/>
  <c r="AA164" i="1"/>
  <c r="AA160" i="1"/>
  <c r="AA156" i="1"/>
  <c r="AA152" i="1"/>
  <c r="AA148" i="1"/>
  <c r="AA144" i="1"/>
  <c r="AA140" i="1"/>
  <c r="AA136" i="1"/>
  <c r="AA132" i="1"/>
  <c r="AA128" i="1"/>
  <c r="AA124" i="1"/>
  <c r="AA120" i="1"/>
  <c r="AA116" i="1"/>
  <c r="AA112" i="1"/>
  <c r="AA108" i="1"/>
  <c r="AA104" i="1"/>
  <c r="AA100" i="1"/>
  <c r="AA96" i="1"/>
  <c r="AA92" i="1"/>
  <c r="AA88" i="1"/>
  <c r="AA84" i="1"/>
  <c r="AA80" i="1"/>
  <c r="AA996" i="1"/>
  <c r="AB997" i="1" s="1"/>
  <c r="AA985" i="1"/>
  <c r="AA975" i="1"/>
  <c r="AA964" i="1"/>
  <c r="AA953" i="1"/>
  <c r="AA943" i="1"/>
  <c r="AA932" i="1"/>
  <c r="AA921" i="1"/>
  <c r="AB922" i="1" s="1"/>
  <c r="AA911" i="1"/>
  <c r="AB912" i="1" s="1"/>
  <c r="AA900" i="1"/>
  <c r="AA889" i="1"/>
  <c r="AA879" i="1"/>
  <c r="AA868" i="1"/>
  <c r="AB869" i="1" s="1"/>
  <c r="AA857" i="1"/>
  <c r="AA847" i="1"/>
  <c r="AA836" i="1"/>
  <c r="AA825" i="1"/>
  <c r="AA815" i="1"/>
  <c r="AA804" i="1"/>
  <c r="AA793" i="1"/>
  <c r="AB794" i="1" s="1"/>
  <c r="AA783" i="1"/>
  <c r="AB784" i="1" s="1"/>
  <c r="AA772" i="1"/>
  <c r="AA761" i="1"/>
  <c r="AA751" i="1"/>
  <c r="AA740" i="1"/>
  <c r="AB741" i="1" s="1"/>
  <c r="AA729" i="1"/>
  <c r="AA719" i="1"/>
  <c r="AA708" i="1"/>
  <c r="AA697" i="1"/>
  <c r="AA687" i="1"/>
  <c r="AA676" i="1"/>
  <c r="AA665" i="1"/>
  <c r="AB666" i="1" s="1"/>
  <c r="AA655" i="1"/>
  <c r="AB656" i="1" s="1"/>
  <c r="AA644" i="1"/>
  <c r="AA633" i="1"/>
  <c r="AA623" i="1"/>
  <c r="AA612" i="1"/>
  <c r="AB613" i="1" s="1"/>
  <c r="AA601" i="1"/>
  <c r="AA591" i="1"/>
  <c r="AA580" i="1"/>
  <c r="AA569" i="1"/>
  <c r="AA559" i="1"/>
  <c r="AA548" i="1"/>
  <c r="AA537" i="1"/>
  <c r="AB538" i="1" s="1"/>
  <c r="AA527" i="1"/>
  <c r="AB528" i="1" s="1"/>
  <c r="AA516" i="1"/>
  <c r="AA505" i="1"/>
  <c r="AA495" i="1"/>
  <c r="AA484" i="1"/>
  <c r="AB485" i="1" s="1"/>
  <c r="AA473" i="1"/>
  <c r="AA463" i="1"/>
  <c r="AA452" i="1"/>
  <c r="AA441" i="1"/>
  <c r="AA431" i="1"/>
  <c r="AA420" i="1"/>
  <c r="AA409" i="1"/>
  <c r="AB410" i="1" s="1"/>
  <c r="AA399" i="1"/>
  <c r="AB400" i="1" s="1"/>
  <c r="AA388" i="1"/>
  <c r="AA379" i="1"/>
  <c r="AA371" i="1"/>
  <c r="AA363" i="1"/>
  <c r="AB364" i="1" s="1"/>
  <c r="AA355" i="1"/>
  <c r="AA347" i="1"/>
  <c r="AA339" i="1"/>
  <c r="AA331" i="1"/>
  <c r="AB332" i="1" s="1"/>
  <c r="AA323" i="1"/>
  <c r="AA315" i="1"/>
  <c r="AA307" i="1"/>
  <c r="AA299" i="1"/>
  <c r="AB300" i="1" s="1"/>
  <c r="AA291" i="1"/>
  <c r="AA283" i="1"/>
  <c r="AA275" i="1"/>
  <c r="AA267" i="1"/>
  <c r="AB268" i="1" s="1"/>
  <c r="AA259" i="1"/>
  <c r="AA251" i="1"/>
  <c r="AA243" i="1"/>
  <c r="AA235" i="1"/>
  <c r="AB236" i="1" s="1"/>
  <c r="AA227" i="1"/>
  <c r="AA219" i="1"/>
  <c r="AA211" i="1"/>
  <c r="AA203" i="1"/>
  <c r="AB204" i="1" s="1"/>
  <c r="AA195" i="1"/>
  <c r="AA187" i="1"/>
  <c r="AA179" i="1"/>
  <c r="AA171" i="1"/>
  <c r="AB172" i="1" s="1"/>
  <c r="AA163" i="1"/>
  <c r="AA155" i="1"/>
  <c r="AA147" i="1"/>
  <c r="AA139" i="1"/>
  <c r="AB140" i="1" s="1"/>
  <c r="AA131" i="1"/>
  <c r="AA123" i="1"/>
  <c r="AA115" i="1"/>
  <c r="AA107" i="1"/>
  <c r="AB108" i="1" s="1"/>
  <c r="AA99" i="1"/>
  <c r="AA91" i="1"/>
  <c r="AA83" i="1"/>
  <c r="AA76" i="1"/>
  <c r="AA71" i="1"/>
  <c r="AA66" i="1"/>
  <c r="AA60" i="1"/>
  <c r="AA55" i="1"/>
  <c r="AA50" i="1"/>
  <c r="AA44" i="1"/>
  <c r="AB45" i="1" s="1"/>
  <c r="AA39" i="1"/>
  <c r="AA34" i="1"/>
  <c r="AA28" i="1"/>
  <c r="AA23" i="1"/>
  <c r="AA18" i="1"/>
  <c r="AA12" i="1"/>
  <c r="AA995" i="1"/>
  <c r="AA984" i="1"/>
  <c r="AA973" i="1"/>
  <c r="AA963" i="1"/>
  <c r="AA952" i="1"/>
  <c r="AA941" i="1"/>
  <c r="AB942" i="1" s="1"/>
  <c r="AA931" i="1"/>
  <c r="AA920" i="1"/>
  <c r="AA909" i="1"/>
  <c r="AA899" i="1"/>
  <c r="AA888" i="1"/>
  <c r="AA877" i="1"/>
  <c r="AA867" i="1"/>
  <c r="AA856" i="1"/>
  <c r="AA845" i="1"/>
  <c r="AA835" i="1"/>
  <c r="AA824" i="1"/>
  <c r="AA813" i="1"/>
  <c r="AB814" i="1" s="1"/>
  <c r="AA803" i="1"/>
  <c r="AA792" i="1"/>
  <c r="AA781" i="1"/>
  <c r="AA771" i="1"/>
  <c r="AA760" i="1"/>
  <c r="AA749" i="1"/>
  <c r="AA739" i="1"/>
  <c r="AA728" i="1"/>
  <c r="AA717" i="1"/>
  <c r="AA707" i="1"/>
  <c r="AA696" i="1"/>
  <c r="AA685" i="1"/>
  <c r="AB686" i="1" s="1"/>
  <c r="AA675" i="1"/>
  <c r="AA664" i="1"/>
  <c r="AA653" i="1"/>
  <c r="AA643" i="1"/>
  <c r="AA632" i="1"/>
  <c r="AA621" i="1"/>
  <c r="AA611" i="1"/>
  <c r="AA600" i="1"/>
  <c r="AA589" i="1"/>
  <c r="AA579" i="1"/>
  <c r="AA568" i="1"/>
  <c r="AA557" i="1"/>
  <c r="AB558" i="1" s="1"/>
  <c r="AA547" i="1"/>
  <c r="AA536" i="1"/>
  <c r="AA525" i="1"/>
  <c r="AA515" i="1"/>
  <c r="AA504" i="1"/>
  <c r="AA493" i="1"/>
  <c r="AA483" i="1"/>
  <c r="AA472" i="1"/>
  <c r="AA461" i="1"/>
  <c r="AA451" i="1"/>
  <c r="AA440" i="1"/>
  <c r="AA429" i="1"/>
  <c r="AB430" i="1" s="1"/>
  <c r="AA419" i="1"/>
  <c r="AA408" i="1"/>
  <c r="AA397" i="1"/>
  <c r="AA387" i="1"/>
  <c r="AA378" i="1"/>
  <c r="AA370" i="1"/>
  <c r="AA362" i="1"/>
  <c r="AA354" i="1"/>
  <c r="AA346" i="1"/>
  <c r="AA338" i="1"/>
  <c r="AA330" i="1"/>
  <c r="AA322" i="1"/>
  <c r="AA314" i="1"/>
  <c r="AA306" i="1"/>
  <c r="AA298" i="1"/>
  <c r="AA290" i="1"/>
  <c r="AA282" i="1"/>
  <c r="AA274" i="1"/>
  <c r="AA266" i="1"/>
  <c r="AA258" i="1"/>
  <c r="AA250" i="1"/>
  <c r="AA242" i="1"/>
  <c r="AA234" i="1"/>
  <c r="AA226" i="1"/>
  <c r="AA218" i="1"/>
  <c r="AA210" i="1"/>
  <c r="AA202" i="1"/>
  <c r="AA194" i="1"/>
  <c r="AA186" i="1"/>
  <c r="AA178" i="1"/>
  <c r="AA170" i="1"/>
  <c r="AA162" i="1"/>
  <c r="AA154" i="1"/>
  <c r="AA146" i="1"/>
  <c r="AA138" i="1"/>
  <c r="AA130" i="1"/>
  <c r="AA122" i="1"/>
  <c r="AA114" i="1"/>
  <c r="AA106" i="1"/>
  <c r="AA98" i="1"/>
  <c r="AA90" i="1"/>
  <c r="AA82" i="1"/>
  <c r="AA75" i="1"/>
  <c r="AA70" i="1"/>
  <c r="AA64" i="1"/>
  <c r="AA59" i="1"/>
  <c r="AA54" i="1"/>
  <c r="AA48" i="1"/>
  <c r="AA43" i="1"/>
  <c r="AA38" i="1"/>
  <c r="AA32" i="1"/>
  <c r="AB33" i="1" s="1"/>
  <c r="AA27" i="1"/>
  <c r="AA22" i="1"/>
  <c r="AA16" i="1"/>
  <c r="AA11" i="1"/>
  <c r="AA1001" i="1"/>
  <c r="AA991" i="1"/>
  <c r="AA980" i="1"/>
  <c r="AA969" i="1"/>
  <c r="AA959" i="1"/>
  <c r="AA948" i="1"/>
  <c r="AA937" i="1"/>
  <c r="AA927" i="1"/>
  <c r="AB928" i="1" s="1"/>
  <c r="AA916" i="1"/>
  <c r="AA905" i="1"/>
  <c r="AB906" i="1" s="1"/>
  <c r="AA895" i="1"/>
  <c r="AA884" i="1"/>
  <c r="AB885" i="1" s="1"/>
  <c r="AA873" i="1"/>
  <c r="AA863" i="1"/>
  <c r="AA852" i="1"/>
  <c r="AA841" i="1"/>
  <c r="AA831" i="1"/>
  <c r="AA820" i="1"/>
  <c r="AA809" i="1"/>
  <c r="AA799" i="1"/>
  <c r="AB800" i="1" s="1"/>
  <c r="AA788" i="1"/>
  <c r="AA777" i="1"/>
  <c r="AB778" i="1" s="1"/>
  <c r="AA767" i="1"/>
  <c r="AA756" i="1"/>
  <c r="AB757" i="1" s="1"/>
  <c r="AA745" i="1"/>
  <c r="AA735" i="1"/>
  <c r="AA724" i="1"/>
  <c r="AA713" i="1"/>
  <c r="AA703" i="1"/>
  <c r="AA692" i="1"/>
  <c r="AA681" i="1"/>
  <c r="AA671" i="1"/>
  <c r="AB672" i="1" s="1"/>
  <c r="AA660" i="1"/>
  <c r="AA649" i="1"/>
  <c r="AB650" i="1" s="1"/>
  <c r="AA639" i="1"/>
  <c r="AA628" i="1"/>
  <c r="AB629" i="1" s="1"/>
  <c r="AA617" i="1"/>
  <c r="AA607" i="1"/>
  <c r="AA596" i="1"/>
  <c r="AA585" i="1"/>
  <c r="AA575" i="1"/>
  <c r="AA564" i="1"/>
  <c r="AA553" i="1"/>
  <c r="AA543" i="1"/>
  <c r="AB544" i="1" s="1"/>
  <c r="AA532" i="1"/>
  <c r="AA521" i="1"/>
  <c r="AB522" i="1" s="1"/>
  <c r="AA511" i="1"/>
  <c r="AA500" i="1"/>
  <c r="AB501" i="1" s="1"/>
  <c r="AA489" i="1"/>
  <c r="AA479" i="1"/>
  <c r="AA468" i="1"/>
  <c r="AA457" i="1"/>
  <c r="AA447" i="1"/>
  <c r="AA436" i="1"/>
  <c r="AA425" i="1"/>
  <c r="AA415" i="1"/>
  <c r="AB416" i="1" s="1"/>
  <c r="AA404" i="1"/>
  <c r="AA393" i="1"/>
  <c r="AB394" i="1" s="1"/>
  <c r="AA383" i="1"/>
  <c r="AA375" i="1"/>
  <c r="AB376" i="1" s="1"/>
  <c r="AA367" i="1"/>
  <c r="AA359" i="1"/>
  <c r="AA351" i="1"/>
  <c r="AA343" i="1"/>
  <c r="AB344" i="1" s="1"/>
  <c r="AA335" i="1"/>
  <c r="AA327" i="1"/>
  <c r="AA319" i="1"/>
  <c r="AA311" i="1"/>
  <c r="AB312" i="1" s="1"/>
  <c r="AA303" i="1"/>
  <c r="AA295" i="1"/>
  <c r="AA287" i="1"/>
  <c r="AA279" i="1"/>
  <c r="AB280" i="1" s="1"/>
  <c r="AA271" i="1"/>
  <c r="AA263" i="1"/>
  <c r="AA255" i="1"/>
  <c r="AA247" i="1"/>
  <c r="AB248" i="1" s="1"/>
  <c r="AA239" i="1"/>
  <c r="AA231" i="1"/>
  <c r="AA223" i="1"/>
  <c r="AA215" i="1"/>
  <c r="AB216" i="1" s="1"/>
  <c r="AA207" i="1"/>
  <c r="AA199" i="1"/>
  <c r="AA191" i="1"/>
  <c r="AA183" i="1"/>
  <c r="AB184" i="1" s="1"/>
  <c r="AA175" i="1"/>
  <c r="AA167" i="1"/>
  <c r="AA159" i="1"/>
  <c r="AA151" i="1"/>
  <c r="AB152" i="1" s="1"/>
  <c r="AA143" i="1"/>
  <c r="AA135" i="1"/>
  <c r="AA127" i="1"/>
  <c r="AA119" i="1"/>
  <c r="AB120" i="1" s="1"/>
  <c r="AA111" i="1"/>
  <c r="AA103" i="1"/>
  <c r="AA95" i="1"/>
  <c r="AA87" i="1"/>
  <c r="AB88" i="1" s="1"/>
  <c r="AA79" i="1"/>
  <c r="AA74" i="1"/>
  <c r="AA68" i="1"/>
  <c r="AB69" i="1" s="1"/>
  <c r="AA63" i="1"/>
  <c r="AA58" i="1"/>
  <c r="AA52" i="1"/>
  <c r="AA47" i="1"/>
  <c r="AA42" i="1"/>
  <c r="AA36" i="1"/>
  <c r="AA31" i="1"/>
  <c r="AA26" i="1"/>
  <c r="AA20" i="1"/>
  <c r="AA15" i="1"/>
  <c r="AA10" i="1"/>
  <c r="AA1000" i="1"/>
  <c r="AA989" i="1"/>
  <c r="AA979" i="1"/>
  <c r="AA968" i="1"/>
  <c r="AA957" i="1"/>
  <c r="AA947" i="1"/>
  <c r="AA936" i="1"/>
  <c r="AA925" i="1"/>
  <c r="AA915" i="1"/>
  <c r="AA904" i="1"/>
  <c r="AA893" i="1"/>
  <c r="AB894" i="1" s="1"/>
  <c r="AA883" i="1"/>
  <c r="AA872" i="1"/>
  <c r="AA861" i="1"/>
  <c r="AA851" i="1"/>
  <c r="AA840" i="1"/>
  <c r="AA829" i="1"/>
  <c r="AA819" i="1"/>
  <c r="AA808" i="1"/>
  <c r="AA797" i="1"/>
  <c r="AA787" i="1"/>
  <c r="AA776" i="1"/>
  <c r="AA765" i="1"/>
  <c r="AB766" i="1" s="1"/>
  <c r="AA755" i="1"/>
  <c r="AA744" i="1"/>
  <c r="AA733" i="1"/>
  <c r="AA723" i="1"/>
  <c r="AA712" i="1"/>
  <c r="AA701" i="1"/>
  <c r="AA691" i="1"/>
  <c r="AA680" i="1"/>
  <c r="AA669" i="1"/>
  <c r="AA659" i="1"/>
  <c r="AA648" i="1"/>
  <c r="AA637" i="1"/>
  <c r="AB638" i="1" s="1"/>
  <c r="AA627" i="1"/>
  <c r="AA616" i="1"/>
  <c r="AA605" i="1"/>
  <c r="AA595" i="1"/>
  <c r="AA584" i="1"/>
  <c r="AA573" i="1"/>
  <c r="AA563" i="1"/>
  <c r="AA552" i="1"/>
  <c r="AA541" i="1"/>
  <c r="AA531" i="1"/>
  <c r="AA520" i="1"/>
  <c r="AA509" i="1"/>
  <c r="AB510" i="1" s="1"/>
  <c r="AA499" i="1"/>
  <c r="AA488" i="1"/>
  <c r="AA477" i="1"/>
  <c r="AA467" i="1"/>
  <c r="AA456" i="1"/>
  <c r="AA445" i="1"/>
  <c r="AA435" i="1"/>
  <c r="AA424" i="1"/>
  <c r="AA413" i="1"/>
  <c r="AA403" i="1"/>
  <c r="AA392" i="1"/>
  <c r="AA382" i="1"/>
  <c r="AA374" i="1"/>
  <c r="AA366" i="1"/>
  <c r="AA358" i="1"/>
  <c r="AA350" i="1"/>
  <c r="AA342" i="1"/>
  <c r="AA334" i="1"/>
  <c r="AA326" i="1"/>
  <c r="AA318" i="1"/>
  <c r="AA310" i="1"/>
  <c r="AA302" i="1"/>
  <c r="AA294" i="1"/>
  <c r="AA286" i="1"/>
  <c r="AA278" i="1"/>
  <c r="AA270" i="1"/>
  <c r="AA262" i="1"/>
  <c r="AA254" i="1"/>
  <c r="AA246" i="1"/>
  <c r="AA238" i="1"/>
  <c r="AA230" i="1"/>
  <c r="AA222" i="1"/>
  <c r="AA214" i="1"/>
  <c r="AA206" i="1"/>
  <c r="AA198" i="1"/>
  <c r="AA190" i="1"/>
  <c r="AA182" i="1"/>
  <c r="AA174" i="1"/>
  <c r="AA166" i="1"/>
  <c r="AA158" i="1"/>
  <c r="AA150" i="1"/>
  <c r="AA142" i="1"/>
  <c r="AA134" i="1"/>
  <c r="AA126" i="1"/>
  <c r="AA118" i="1"/>
  <c r="AA110" i="1"/>
  <c r="AA102" i="1"/>
  <c r="AA94" i="1"/>
  <c r="AA86" i="1"/>
  <c r="AA78" i="1"/>
  <c r="AA72" i="1"/>
  <c r="AA67" i="1"/>
  <c r="AA62" i="1"/>
  <c r="AA56" i="1"/>
  <c r="AA51" i="1"/>
  <c r="AA46" i="1"/>
  <c r="AA40" i="1"/>
  <c r="AB41" i="1" s="1"/>
  <c r="AA35" i="1"/>
  <c r="AA30" i="1"/>
  <c r="AA24" i="1"/>
  <c r="AA19" i="1"/>
  <c r="AA14" i="1"/>
  <c r="AA8" i="1"/>
  <c r="AL1" i="1"/>
  <c r="AJ1" i="1"/>
  <c r="H2" i="1"/>
  <c r="R3" i="1"/>
  <c r="R4" i="1"/>
  <c r="T4" i="1" s="1"/>
  <c r="R5" i="1"/>
  <c r="AB57" i="1" l="1"/>
  <c r="AB96" i="1"/>
  <c r="AB128" i="1"/>
  <c r="AB160" i="1"/>
  <c r="AB192" i="1"/>
  <c r="AB224" i="1"/>
  <c r="AB256" i="1"/>
  <c r="AB288" i="1"/>
  <c r="AB320" i="1"/>
  <c r="AB352" i="1"/>
  <c r="AB384" i="1"/>
  <c r="AB426" i="1"/>
  <c r="AB469" i="1"/>
  <c r="AB512" i="1"/>
  <c r="AB554" i="1"/>
  <c r="AB597" i="1"/>
  <c r="AB640" i="1"/>
  <c r="AB682" i="1"/>
  <c r="AB725" i="1"/>
  <c r="AB768" i="1"/>
  <c r="AB810" i="1"/>
  <c r="AB853" i="1"/>
  <c r="AB896" i="1"/>
  <c r="AB938" i="1"/>
  <c r="AB981" i="1"/>
  <c r="AB39" i="1"/>
  <c r="AB60" i="1"/>
  <c r="AB83" i="1"/>
  <c r="AB115" i="1"/>
  <c r="AB147" i="1"/>
  <c r="AB179" i="1"/>
  <c r="AB211" i="1"/>
  <c r="AB243" i="1"/>
  <c r="AB275" i="1"/>
  <c r="AB307" i="1"/>
  <c r="AB339" i="1"/>
  <c r="AB371" i="1"/>
  <c r="AB409" i="1"/>
  <c r="AB452" i="1"/>
  <c r="AB537" i="1"/>
  <c r="AB580" i="1"/>
  <c r="AB665" i="1"/>
  <c r="AB708" i="1"/>
  <c r="AB793" i="1"/>
  <c r="AB836" i="1"/>
  <c r="AB921" i="1"/>
  <c r="AB964" i="1"/>
  <c r="AB442" i="1"/>
  <c r="AB570" i="1"/>
  <c r="AB698" i="1"/>
  <c r="AB826" i="1"/>
  <c r="AB954" i="1"/>
  <c r="AB22" i="1"/>
  <c r="AB86" i="1"/>
  <c r="AB118" i="1"/>
  <c r="AB150" i="1"/>
  <c r="AB182" i="1"/>
  <c r="AB214" i="1"/>
  <c r="AB246" i="1"/>
  <c r="AB278" i="1"/>
  <c r="AB310" i="1"/>
  <c r="AB342" i="1"/>
  <c r="AB374" i="1"/>
  <c r="AB413" i="1"/>
  <c r="AB456" i="1"/>
  <c r="AB541" i="1"/>
  <c r="AB584" i="1"/>
  <c r="AB669" i="1"/>
  <c r="AB712" i="1"/>
  <c r="AB797" i="1"/>
  <c r="AB840" i="1"/>
  <c r="AB925" i="1"/>
  <c r="AB968" i="1"/>
  <c r="AB439" i="1"/>
  <c r="AB503" i="1"/>
  <c r="AB567" i="1"/>
  <c r="AB631" i="1"/>
  <c r="AB695" i="1"/>
  <c r="AB759" i="1"/>
  <c r="AB823" i="1"/>
  <c r="AB887" i="1"/>
  <c r="AB951" i="1"/>
  <c r="AB28" i="1"/>
  <c r="AB49" i="1"/>
  <c r="AB71" i="1"/>
  <c r="AB99" i="1"/>
  <c r="AB131" i="1"/>
  <c r="AB163" i="1"/>
  <c r="AB195" i="1"/>
  <c r="AB227" i="1"/>
  <c r="AB259" i="1"/>
  <c r="AB291" i="1"/>
  <c r="AB323" i="1"/>
  <c r="AB355" i="1"/>
  <c r="AB388" i="1"/>
  <c r="AB473" i="1"/>
  <c r="AB516" i="1"/>
  <c r="AB601" i="1"/>
  <c r="AB644" i="1"/>
  <c r="AB729" i="1"/>
  <c r="AB772" i="1"/>
  <c r="AB857" i="1"/>
  <c r="AB900" i="1"/>
  <c r="AB985" i="1"/>
  <c r="AB402" i="1"/>
  <c r="AB466" i="1"/>
  <c r="AB530" i="1"/>
  <c r="AB594" i="1"/>
  <c r="AB658" i="1"/>
  <c r="AB722" i="1"/>
  <c r="AB786" i="1"/>
  <c r="AB850" i="1"/>
  <c r="AB914" i="1"/>
  <c r="AB978" i="1"/>
  <c r="V706" i="1"/>
  <c r="V401" i="1"/>
  <c r="V367" i="1"/>
  <c r="V15" i="1"/>
  <c r="V496" i="1"/>
  <c r="V960" i="1"/>
  <c r="V310" i="1"/>
  <c r="V919" i="1"/>
  <c r="V640" i="1"/>
  <c r="V435" i="1"/>
  <c r="V755" i="1"/>
  <c r="V911" i="1"/>
  <c r="V872" i="1"/>
  <c r="V235" i="1"/>
  <c r="V989" i="1"/>
  <c r="V296" i="1"/>
  <c r="V741" i="1"/>
  <c r="V280" i="1"/>
  <c r="V414" i="1"/>
  <c r="V256" i="1"/>
  <c r="V407" i="1"/>
  <c r="V419" i="1"/>
  <c r="V621" i="1"/>
  <c r="V688" i="1"/>
  <c r="V227" i="1"/>
  <c r="V733" i="1"/>
  <c r="V149" i="1"/>
  <c r="V693" i="1"/>
  <c r="V121" i="1"/>
  <c r="V136" i="1"/>
  <c r="V209" i="1"/>
  <c r="V98" i="1"/>
  <c r="V193" i="1"/>
  <c r="V830" i="1"/>
  <c r="V509" i="1"/>
  <c r="V516" i="1"/>
  <c r="V107" i="1"/>
  <c r="V524" i="1"/>
  <c r="V144" i="1"/>
  <c r="V494" i="1"/>
  <c r="V939" i="1"/>
  <c r="V72" i="1"/>
  <c r="V833" i="1"/>
  <c r="V832" i="1"/>
  <c r="V150" i="1"/>
  <c r="V894" i="1"/>
  <c r="V786" i="1"/>
  <c r="V1001" i="1"/>
  <c r="V852" i="1"/>
  <c r="V713" i="1"/>
  <c r="V577" i="1"/>
  <c r="V465" i="1"/>
  <c r="V357" i="1"/>
  <c r="V1000" i="1"/>
  <c r="V801" i="1"/>
  <c r="V623" i="1"/>
  <c r="V458" i="1"/>
  <c r="V308" i="1"/>
  <c r="V187" i="1"/>
  <c r="V63" i="1"/>
  <c r="V885" i="1"/>
  <c r="V638" i="1"/>
  <c r="V424" i="1"/>
  <c r="V229" i="1"/>
  <c r="V85" i="1"/>
  <c r="V855" i="1"/>
  <c r="V608" i="1"/>
  <c r="V423" i="1"/>
  <c r="V212" i="1"/>
  <c r="V62" i="1"/>
  <c r="V711" i="1"/>
  <c r="V272" i="1"/>
  <c r="V935" i="1"/>
  <c r="V483" i="1"/>
  <c r="V92" i="1"/>
  <c r="V635" i="1"/>
  <c r="V264" i="1"/>
  <c r="V24" i="1"/>
  <c r="V632" i="1"/>
  <c r="V334" i="1"/>
  <c r="V76" i="1"/>
  <c r="V998" i="1"/>
  <c r="V878" i="1"/>
  <c r="V766" i="1"/>
  <c r="V996" i="1"/>
  <c r="V831" i="1"/>
  <c r="V681" i="1"/>
  <c r="V573" i="1"/>
  <c r="V449" i="1"/>
  <c r="V337" i="1"/>
  <c r="V987" i="1"/>
  <c r="V773" i="1"/>
  <c r="V596" i="1"/>
  <c r="V452" i="1"/>
  <c r="V287" i="1"/>
  <c r="V163" i="1"/>
  <c r="V59" i="1"/>
  <c r="V848" i="1"/>
  <c r="V603" i="1"/>
  <c r="V411" i="1"/>
  <c r="V208" i="1"/>
  <c r="V58" i="1"/>
  <c r="V845" i="1"/>
  <c r="V579" i="1"/>
  <c r="V380" i="1"/>
  <c r="V206" i="1"/>
  <c r="V41" i="1"/>
  <c r="V627" i="1"/>
  <c r="V243" i="1"/>
  <c r="V860" i="1"/>
  <c r="V412" i="1"/>
  <c r="V81" i="1"/>
  <c r="V578" i="1"/>
  <c r="V216" i="1"/>
  <c r="V945" i="1"/>
  <c r="V576" i="1"/>
  <c r="V278" i="1"/>
  <c r="V33" i="1"/>
  <c r="V958" i="1"/>
  <c r="V834" i="1"/>
  <c r="V722" i="1"/>
  <c r="V937" i="1"/>
  <c r="V777" i="1"/>
  <c r="V637" i="1"/>
  <c r="V529" i="1"/>
  <c r="V405" i="1"/>
  <c r="V293" i="1"/>
  <c r="V915" i="1"/>
  <c r="V695" i="1"/>
  <c r="V538" i="1"/>
  <c r="V476" i="1"/>
  <c r="V141" i="1"/>
  <c r="V928" i="1"/>
  <c r="V654" i="1"/>
  <c r="V471" i="1"/>
  <c r="V148" i="1"/>
  <c r="V508" i="1"/>
  <c r="V997" i="1"/>
  <c r="V339" i="1"/>
  <c r="V743" i="1"/>
  <c r="V123" i="1"/>
  <c r="V394" i="1"/>
  <c r="V277" i="1"/>
  <c r="V767" i="1"/>
  <c r="V934" i="1"/>
  <c r="AB1002" i="1"/>
  <c r="AB293" i="1"/>
  <c r="AB25" i="1"/>
  <c r="AB47" i="1"/>
  <c r="AB68" i="1"/>
  <c r="AB95" i="1"/>
  <c r="AB127" i="1"/>
  <c r="AB159" i="1"/>
  <c r="AB191" i="1"/>
  <c r="AB223" i="1"/>
  <c r="AB255" i="1"/>
  <c r="AB287" i="1"/>
  <c r="AB319" i="1"/>
  <c r="AB351" i="1"/>
  <c r="AB383" i="1"/>
  <c r="AB425" i="1"/>
  <c r="AB468" i="1"/>
  <c r="AB553" i="1"/>
  <c r="AB596" i="1"/>
  <c r="AB681" i="1"/>
  <c r="AB724" i="1"/>
  <c r="AB809" i="1"/>
  <c r="AB852" i="1"/>
  <c r="AB937" i="1"/>
  <c r="AB980" i="1"/>
  <c r="AB16" i="1"/>
  <c r="AB37" i="1"/>
  <c r="AB59" i="1"/>
  <c r="AB80" i="1"/>
  <c r="AB112" i="1"/>
  <c r="AB144" i="1"/>
  <c r="AB176" i="1"/>
  <c r="AB208" i="1"/>
  <c r="AB240" i="1"/>
  <c r="AB272" i="1"/>
  <c r="AB304" i="1"/>
  <c r="AB336" i="1"/>
  <c r="AB368" i="1"/>
  <c r="AB405" i="1"/>
  <c r="AB448" i="1"/>
  <c r="AB490" i="1"/>
  <c r="AB533" i="1"/>
  <c r="AB576" i="1"/>
  <c r="AB618" i="1"/>
  <c r="AB661" i="1"/>
  <c r="AB704" i="1"/>
  <c r="AB746" i="1"/>
  <c r="AB789" i="1"/>
  <c r="AB832" i="1"/>
  <c r="AB874" i="1"/>
  <c r="AB917" i="1"/>
  <c r="AB960" i="1"/>
  <c r="AB92" i="1"/>
  <c r="AB124" i="1"/>
  <c r="AB156" i="1"/>
  <c r="AB188" i="1"/>
  <c r="AB220" i="1"/>
  <c r="AB252" i="1"/>
  <c r="AB284" i="1"/>
  <c r="AB316" i="1"/>
  <c r="AB348" i="1"/>
  <c r="AB380" i="1"/>
  <c r="AB421" i="1"/>
  <c r="AB464" i="1"/>
  <c r="AB506" i="1"/>
  <c r="AB549" i="1"/>
  <c r="AB592" i="1"/>
  <c r="AB634" i="1"/>
  <c r="AB677" i="1"/>
  <c r="AB720" i="1"/>
  <c r="AB762" i="1"/>
  <c r="AB805" i="1"/>
  <c r="AB848" i="1"/>
  <c r="AB890" i="1"/>
  <c r="AB933" i="1"/>
  <c r="AB976" i="1"/>
  <c r="AB85" i="1"/>
  <c r="AB101" i="1"/>
  <c r="AB117" i="1"/>
  <c r="AB133" i="1"/>
  <c r="AB149" i="1"/>
  <c r="AB165" i="1"/>
  <c r="AB181" i="1"/>
  <c r="AB197" i="1"/>
  <c r="AB213" i="1"/>
  <c r="AB229" i="1"/>
  <c r="AB245" i="1"/>
  <c r="AB261" i="1"/>
  <c r="AB277" i="1"/>
  <c r="AB9" i="1"/>
  <c r="AB31" i="1"/>
  <c r="AB52" i="1"/>
  <c r="AB73" i="1"/>
  <c r="AB103" i="1"/>
  <c r="AB135" i="1"/>
  <c r="AB167" i="1"/>
  <c r="AB199" i="1"/>
  <c r="AB231" i="1"/>
  <c r="AB263" i="1"/>
  <c r="AB295" i="1"/>
  <c r="AB327" i="1"/>
  <c r="AB359" i="1"/>
  <c r="AB393" i="1"/>
  <c r="AB436" i="1"/>
  <c r="AB521" i="1"/>
  <c r="AB564" i="1"/>
  <c r="AB649" i="1"/>
  <c r="AB692" i="1"/>
  <c r="AB777" i="1"/>
  <c r="AB820" i="1"/>
  <c r="AB905" i="1"/>
  <c r="AB948" i="1"/>
  <c r="AB21" i="1"/>
  <c r="AB43" i="1"/>
  <c r="AB64" i="1"/>
  <c r="AB458" i="1"/>
  <c r="AB586" i="1"/>
  <c r="AB714" i="1"/>
  <c r="AB842" i="1"/>
  <c r="AB970" i="1"/>
  <c r="AB12" i="1"/>
  <c r="AB55" i="1"/>
  <c r="AB76" i="1"/>
  <c r="AB107" i="1"/>
  <c r="AB139" i="1"/>
  <c r="AB171" i="1"/>
  <c r="AB203" i="1"/>
  <c r="AB235" i="1"/>
  <c r="AB267" i="1"/>
  <c r="AB299" i="1"/>
  <c r="AB331" i="1"/>
  <c r="AB363" i="1"/>
  <c r="AB441" i="1"/>
  <c r="AB484" i="1"/>
  <c r="AB569" i="1"/>
  <c r="AB612" i="1"/>
  <c r="AB697" i="1"/>
  <c r="AB740" i="1"/>
  <c r="AB825" i="1"/>
  <c r="AB868" i="1"/>
  <c r="AB953" i="1"/>
  <c r="AB996" i="1"/>
  <c r="AB474" i="1"/>
  <c r="AB602" i="1"/>
  <c r="AB730" i="1"/>
  <c r="AB858" i="1"/>
  <c r="AB986" i="1"/>
  <c r="AB89" i="1"/>
  <c r="AB105" i="1"/>
  <c r="AB309" i="1"/>
  <c r="AB325" i="1"/>
  <c r="AB341" i="1"/>
  <c r="AB357" i="1"/>
  <c r="AB373" i="1"/>
  <c r="AB390" i="1"/>
  <c r="AB412" i="1"/>
  <c r="AB433" i="1"/>
  <c r="AB454" i="1"/>
  <c r="AB476" i="1"/>
  <c r="AB497" i="1"/>
  <c r="AB518" i="1"/>
  <c r="AB540" i="1"/>
  <c r="AB561" i="1"/>
  <c r="AB582" i="1"/>
  <c r="AB604" i="1"/>
  <c r="AB625" i="1"/>
  <c r="AB646" i="1"/>
  <c r="AB668" i="1"/>
  <c r="AB689" i="1"/>
  <c r="AB710" i="1"/>
  <c r="AB732" i="1"/>
  <c r="AB753" i="1"/>
  <c r="AB774" i="1"/>
  <c r="AB796" i="1"/>
  <c r="AB817" i="1"/>
  <c r="AB838" i="1"/>
  <c r="AB860" i="1"/>
  <c r="AB881" i="1"/>
  <c r="AB902" i="1"/>
  <c r="AB924" i="1"/>
  <c r="AB945" i="1"/>
  <c r="AB966" i="1"/>
  <c r="AB988" i="1"/>
  <c r="AB14" i="1"/>
  <c r="AB30" i="1"/>
  <c r="AB62" i="1"/>
  <c r="AB78" i="1"/>
  <c r="AB110" i="1"/>
  <c r="AB142" i="1"/>
  <c r="AB174" i="1"/>
  <c r="AB206" i="1"/>
  <c r="AB238" i="1"/>
  <c r="AB270" i="1"/>
  <c r="AB302" i="1"/>
  <c r="AB334" i="1"/>
  <c r="AB366" i="1"/>
  <c r="AB445" i="1"/>
  <c r="AB488" i="1"/>
  <c r="AB573" i="1"/>
  <c r="AB616" i="1"/>
  <c r="AB701" i="1"/>
  <c r="AB744" i="1"/>
  <c r="AB829" i="1"/>
  <c r="AB872" i="1"/>
  <c r="AB957" i="1"/>
  <c r="AB1000" i="1"/>
  <c r="AB399" i="1"/>
  <c r="AB415" i="1"/>
  <c r="AB431" i="1"/>
  <c r="AB479" i="1"/>
  <c r="AB495" i="1"/>
  <c r="AB511" i="1"/>
  <c r="AB527" i="1"/>
  <c r="AB543" i="1"/>
  <c r="AB559" i="1"/>
  <c r="AB607" i="1"/>
  <c r="AB623" i="1"/>
  <c r="AB639" i="1"/>
  <c r="AB655" i="1"/>
  <c r="AB671" i="1"/>
  <c r="AB687" i="1"/>
  <c r="AB735" i="1"/>
  <c r="AB751" i="1"/>
  <c r="AB767" i="1"/>
  <c r="AB783" i="1"/>
  <c r="AB799" i="1"/>
  <c r="AB815" i="1"/>
  <c r="AB863" i="1"/>
  <c r="AB879" i="1"/>
  <c r="AB895" i="1"/>
  <c r="AB911" i="1"/>
  <c r="AB927" i="1"/>
  <c r="AB943" i="1"/>
  <c r="AB991" i="1"/>
  <c r="AB121" i="1"/>
  <c r="AB137" i="1"/>
  <c r="AB153" i="1"/>
  <c r="AB169" i="1"/>
  <c r="AB185" i="1"/>
  <c r="AB201" i="1"/>
  <c r="AB217" i="1"/>
  <c r="AB233" i="1"/>
  <c r="AB249" i="1"/>
  <c r="AB265" i="1"/>
  <c r="AB281" i="1"/>
  <c r="AB297" i="1"/>
  <c r="AB313" i="1"/>
  <c r="AB329" i="1"/>
  <c r="AB345" i="1"/>
  <c r="AB361" i="1"/>
  <c r="AB377" i="1"/>
  <c r="AB396" i="1"/>
  <c r="AB417" i="1"/>
  <c r="AB438" i="1"/>
  <c r="AB460" i="1"/>
  <c r="AB481" i="1"/>
  <c r="AB502" i="1"/>
  <c r="AB524" i="1"/>
  <c r="AB545" i="1"/>
  <c r="AB566" i="1"/>
  <c r="AB588" i="1"/>
  <c r="AB609" i="1"/>
  <c r="AB630" i="1"/>
  <c r="AB652" i="1"/>
  <c r="AB673" i="1"/>
  <c r="AB694" i="1"/>
  <c r="AB716" i="1"/>
  <c r="AB737" i="1"/>
  <c r="AB758" i="1"/>
  <c r="AB780" i="1"/>
  <c r="AB801" i="1"/>
  <c r="AB822" i="1"/>
  <c r="AB844" i="1"/>
  <c r="AB865" i="1"/>
  <c r="AB886" i="1"/>
  <c r="AB908" i="1"/>
  <c r="AB929" i="1"/>
  <c r="AB950" i="1"/>
  <c r="AB972" i="1"/>
  <c r="AB993" i="1"/>
  <c r="AB18" i="1"/>
  <c r="AB34" i="1"/>
  <c r="AB82" i="1"/>
  <c r="AB114" i="1"/>
  <c r="AB146" i="1"/>
  <c r="AB178" i="1"/>
  <c r="AB210" i="1"/>
  <c r="AB242" i="1"/>
  <c r="AB274" i="1"/>
  <c r="AB306" i="1"/>
  <c r="AB338" i="1"/>
  <c r="AB370" i="1"/>
  <c r="AB493" i="1"/>
  <c r="AB536" i="1"/>
  <c r="AB621" i="1"/>
  <c r="AB664" i="1"/>
  <c r="AB749" i="1"/>
  <c r="AB792" i="1"/>
  <c r="AB877" i="1"/>
  <c r="AB920" i="1"/>
  <c r="AB403" i="1"/>
  <c r="AB419" i="1"/>
  <c r="AB499" i="1"/>
  <c r="AB531" i="1"/>
  <c r="AB547" i="1"/>
  <c r="AB579" i="1"/>
  <c r="AB627" i="1"/>
  <c r="AB659" i="1"/>
  <c r="AB675" i="1"/>
  <c r="AB707" i="1"/>
  <c r="AB755" i="1"/>
  <c r="AB787" i="1"/>
  <c r="AB803" i="1"/>
  <c r="AB835" i="1"/>
  <c r="AB883" i="1"/>
  <c r="AB915" i="1"/>
  <c r="AB931" i="1"/>
  <c r="AB963" i="1"/>
  <c r="AB995" i="1"/>
  <c r="V994" i="1"/>
  <c r="V982" i="1"/>
  <c r="V942" i="1"/>
  <c r="V898" i="1"/>
  <c r="V854" i="1"/>
  <c r="V814" i="1"/>
  <c r="V770" i="1"/>
  <c r="V726" i="1"/>
  <c r="V686" i="1"/>
  <c r="V975" i="1"/>
  <c r="V916" i="1"/>
  <c r="V863" i="1"/>
  <c r="V804" i="1"/>
  <c r="V745" i="1"/>
  <c r="V692" i="1"/>
  <c r="V641" i="1"/>
  <c r="V597" i="1"/>
  <c r="V557" i="1"/>
  <c r="V513" i="1"/>
  <c r="V469" i="1"/>
  <c r="V429" i="1"/>
  <c r="V385" i="1"/>
  <c r="V341" i="1"/>
  <c r="V301" i="1"/>
  <c r="V257" i="1"/>
  <c r="V957" i="1"/>
  <c r="V887" i="1"/>
  <c r="V808" i="1"/>
  <c r="V731" i="1"/>
  <c r="V660" i="1"/>
  <c r="V602" i="1"/>
  <c r="V543" i="1"/>
  <c r="V490" i="1"/>
  <c r="V431" i="1"/>
  <c r="V372" i="1"/>
  <c r="V319" i="1"/>
  <c r="V260" i="1"/>
  <c r="V211" i="1"/>
  <c r="V171" i="1"/>
  <c r="V127" i="1"/>
  <c r="V83" i="1"/>
  <c r="V43" i="1"/>
  <c r="V999" i="1"/>
  <c r="V896" i="1"/>
  <c r="V800" i="1"/>
  <c r="V696" i="1"/>
  <c r="V610" i="1"/>
  <c r="V539" i="1"/>
  <c r="V460" i="1"/>
  <c r="V382" i="1"/>
  <c r="V311" i="1"/>
  <c r="V234" i="1"/>
  <c r="V176" i="1"/>
  <c r="V122" i="1"/>
  <c r="V64" i="1"/>
  <c r="V5" i="1"/>
  <c r="V912" i="1"/>
  <c r="V807" i="1"/>
  <c r="V704" i="1"/>
  <c r="V622" i="1"/>
  <c r="V544" i="1"/>
  <c r="V466" i="1"/>
  <c r="V395" i="1"/>
  <c r="V316" i="1"/>
  <c r="V238" i="1"/>
  <c r="V185" i="1"/>
  <c r="V126" i="1"/>
  <c r="V68" i="1"/>
  <c r="V14" i="1"/>
  <c r="V843" i="1"/>
  <c r="V642" i="1"/>
  <c r="V499" i="1"/>
  <c r="V343" i="1"/>
  <c r="V200" i="1"/>
  <c r="V93" i="1"/>
  <c r="V955" i="1"/>
  <c r="V747" i="1"/>
  <c r="V583" i="1"/>
  <c r="V427" i="1"/>
  <c r="V270" i="1"/>
  <c r="V156" i="1"/>
  <c r="V38" i="1"/>
  <c r="V853" i="1"/>
  <c r="V663" i="1"/>
  <c r="V507" i="1"/>
  <c r="V350" i="1"/>
  <c r="V97" i="1"/>
  <c r="V204" i="1"/>
  <c r="V348" i="1"/>
  <c r="V504" i="1"/>
  <c r="V647" i="1"/>
  <c r="V849" i="1"/>
  <c r="V45" i="1"/>
  <c r="V152" i="1"/>
  <c r="V279" i="1"/>
  <c r="V492" i="1"/>
  <c r="V739" i="1"/>
  <c r="V967" i="1"/>
  <c r="V134" i="1"/>
  <c r="V327" i="1"/>
  <c r="V498" i="1"/>
  <c r="V727" i="1"/>
  <c r="V18" i="1"/>
  <c r="V146" i="1"/>
  <c r="V328" i="1"/>
  <c r="V556" i="1"/>
  <c r="V748" i="1"/>
  <c r="V4" i="1"/>
  <c r="V89" i="1"/>
  <c r="V153" i="1"/>
  <c r="V233" i="1"/>
  <c r="V344" i="1"/>
  <c r="V430" i="1"/>
  <c r="V536" i="1"/>
  <c r="V651" i="1"/>
  <c r="V760" i="1"/>
  <c r="V892" i="1"/>
  <c r="V26" i="1"/>
  <c r="V90" i="1"/>
  <c r="V170" i="1"/>
  <c r="V262" i="1"/>
  <c r="V347" i="1"/>
  <c r="V454" i="1"/>
  <c r="V567" i="1"/>
  <c r="V652" i="1"/>
  <c r="V781" i="1"/>
  <c r="V933" i="1"/>
  <c r="V19" i="1"/>
  <c r="V79" i="1"/>
  <c r="V143" i="1"/>
  <c r="V191" i="1"/>
  <c r="V255" i="1"/>
  <c r="V340" i="1"/>
  <c r="V404" i="1"/>
  <c r="V479" i="1"/>
  <c r="V564" i="1"/>
  <c r="V628" i="1"/>
  <c r="V723" i="1"/>
  <c r="V837" i="1"/>
  <c r="V923" i="1"/>
  <c r="V253" i="1"/>
  <c r="V317" i="1"/>
  <c r="V365" i="1"/>
  <c r="V421" i="1"/>
  <c r="V485" i="1"/>
  <c r="V533" i="1"/>
  <c r="V593" i="1"/>
  <c r="V657" i="1"/>
  <c r="V719" i="1"/>
  <c r="V799" i="1"/>
  <c r="V884" i="1"/>
  <c r="V948" i="1"/>
  <c r="V678" i="1"/>
  <c r="V742" i="1"/>
  <c r="V790" i="1"/>
  <c r="V850" i="1"/>
  <c r="V914" i="1"/>
  <c r="V962" i="1"/>
  <c r="V22" i="1"/>
  <c r="V140" i="1"/>
  <c r="V248" i="1"/>
  <c r="V406" i="1"/>
  <c r="V562" i="1"/>
  <c r="V717" i="1"/>
  <c r="V925" i="1"/>
  <c r="V88" i="1"/>
  <c r="V194" i="1"/>
  <c r="V336" i="1"/>
  <c r="V563" i="1"/>
  <c r="V757" i="1"/>
  <c r="V28" i="1"/>
  <c r="V198" i="1"/>
  <c r="V355" i="1"/>
  <c r="V555" i="1"/>
  <c r="V821" i="1"/>
  <c r="V29" i="1"/>
  <c r="V189" i="1"/>
  <c r="V400" i="1"/>
  <c r="V571" i="1"/>
  <c r="V824" i="1"/>
  <c r="V36" i="1"/>
  <c r="V100" i="1"/>
  <c r="V174" i="1"/>
  <c r="V267" i="1"/>
  <c r="V352" i="1"/>
  <c r="V459" i="1"/>
  <c r="V572" i="1"/>
  <c r="V658" i="1"/>
  <c r="V797" i="1"/>
  <c r="V949" i="1"/>
  <c r="V37" i="1"/>
  <c r="V112" i="1"/>
  <c r="V197" i="1"/>
  <c r="V268" i="1"/>
  <c r="V375" i="1"/>
  <c r="V488" i="1"/>
  <c r="V574" i="1"/>
  <c r="V685" i="1"/>
  <c r="V839" i="1"/>
  <c r="V952" i="1"/>
  <c r="V35" i="1"/>
  <c r="V99" i="1"/>
  <c r="V147" i="1"/>
  <c r="V207" i="1"/>
  <c r="V282" i="1"/>
  <c r="V346" i="1"/>
  <c r="V426" i="1"/>
  <c r="V511" i="1"/>
  <c r="V575" i="1"/>
  <c r="V650" i="1"/>
  <c r="V759" i="1"/>
  <c r="V844" i="1"/>
  <c r="V951" i="1"/>
  <c r="V273" i="1"/>
  <c r="V321" i="1"/>
  <c r="V381" i="1"/>
  <c r="V445" i="1"/>
  <c r="V493" i="1"/>
  <c r="V549" i="1"/>
  <c r="V613" i="1"/>
  <c r="V661" i="1"/>
  <c r="V740" i="1"/>
  <c r="V825" i="1"/>
  <c r="V889" i="1"/>
  <c r="V969" i="1"/>
  <c r="V702" i="1"/>
  <c r="V750" i="1"/>
  <c r="V806" i="1"/>
  <c r="V870" i="1"/>
  <c r="V918" i="1"/>
  <c r="V978" i="1"/>
  <c r="AB408" i="1"/>
  <c r="AB24" i="1"/>
  <c r="AB67" i="1"/>
  <c r="AB46" i="1"/>
  <c r="AB94" i="1"/>
  <c r="AB126" i="1"/>
  <c r="AB158" i="1"/>
  <c r="AB190" i="1"/>
  <c r="AB222" i="1"/>
  <c r="AB254" i="1"/>
  <c r="AB286" i="1"/>
  <c r="AB318" i="1"/>
  <c r="AB350" i="1"/>
  <c r="AB382" i="1"/>
  <c r="AB424" i="1"/>
  <c r="AB509" i="1"/>
  <c r="AB552" i="1"/>
  <c r="AB637" i="1"/>
  <c r="AB680" i="1"/>
  <c r="AB765" i="1"/>
  <c r="AB808" i="1"/>
  <c r="AB893" i="1"/>
  <c r="AB936" i="1"/>
  <c r="AB447" i="1"/>
  <c r="AB463" i="1"/>
  <c r="AB575" i="1"/>
  <c r="AB591" i="1"/>
  <c r="AB703" i="1"/>
  <c r="AB719" i="1"/>
  <c r="AB831" i="1"/>
  <c r="AB847" i="1"/>
  <c r="AB959" i="1"/>
  <c r="AB975" i="1"/>
  <c r="AB478" i="1"/>
  <c r="AB606" i="1"/>
  <c r="AB734" i="1"/>
  <c r="AB862" i="1"/>
  <c r="AB990" i="1"/>
  <c r="AB398" i="1"/>
  <c r="AB526" i="1"/>
  <c r="AB654" i="1"/>
  <c r="AB782" i="1"/>
  <c r="AB910" i="1"/>
  <c r="AB29" i="1"/>
  <c r="AB51" i="1"/>
  <c r="AB72" i="1"/>
  <c r="AB100" i="1"/>
  <c r="AB132" i="1"/>
  <c r="AB164" i="1"/>
  <c r="AB196" i="1"/>
  <c r="AB228" i="1"/>
  <c r="AB260" i="1"/>
  <c r="AB292" i="1"/>
  <c r="AB324" i="1"/>
  <c r="AB356" i="1"/>
  <c r="AB389" i="1"/>
  <c r="AB432" i="1"/>
  <c r="AB517" i="1"/>
  <c r="AB560" i="1"/>
  <c r="AB645" i="1"/>
  <c r="AB688" i="1"/>
  <c r="AB773" i="1"/>
  <c r="AB816" i="1"/>
  <c r="AB901" i="1"/>
  <c r="AB944" i="1"/>
  <c r="AB50" i="1"/>
  <c r="AB66" i="1"/>
  <c r="AB98" i="1"/>
  <c r="AB130" i="1"/>
  <c r="AB162" i="1"/>
  <c r="AB194" i="1"/>
  <c r="AB226" i="1"/>
  <c r="AB258" i="1"/>
  <c r="AB290" i="1"/>
  <c r="AB322" i="1"/>
  <c r="AB354" i="1"/>
  <c r="AB429" i="1"/>
  <c r="AB472" i="1"/>
  <c r="AB557" i="1"/>
  <c r="AB600" i="1"/>
  <c r="AB685" i="1"/>
  <c r="AB728" i="1"/>
  <c r="AB813" i="1"/>
  <c r="AB856" i="1"/>
  <c r="AB941" i="1"/>
  <c r="AB984" i="1"/>
  <c r="AB387" i="1"/>
  <c r="AB435" i="1"/>
  <c r="AB451" i="1"/>
  <c r="AB467" i="1"/>
  <c r="AB483" i="1"/>
  <c r="AB515" i="1"/>
  <c r="AB563" i="1"/>
  <c r="AB595" i="1"/>
  <c r="AB611" i="1"/>
  <c r="AB643" i="1"/>
  <c r="AB691" i="1"/>
  <c r="AB723" i="1"/>
  <c r="AB739" i="1"/>
  <c r="AB771" i="1"/>
  <c r="AB819" i="1"/>
  <c r="AB851" i="1"/>
  <c r="AB867" i="1"/>
  <c r="AB899" i="1"/>
  <c r="AB947" i="1"/>
  <c r="AB979" i="1"/>
  <c r="V54" i="1"/>
  <c r="V108" i="1"/>
  <c r="V161" i="1"/>
  <c r="V225" i="1"/>
  <c r="V291" i="1"/>
  <c r="V363" i="1"/>
  <c r="V448" i="1"/>
  <c r="V519" i="1"/>
  <c r="V590" i="1"/>
  <c r="V679" i="1"/>
  <c r="V775" i="1"/>
  <c r="V869" i="1"/>
  <c r="V983" i="1"/>
  <c r="V56" i="1"/>
  <c r="V109" i="1"/>
  <c r="V173" i="1"/>
  <c r="V226" i="1"/>
  <c r="V294" i="1"/>
  <c r="V379" i="1"/>
  <c r="V450" i="1"/>
  <c r="V520" i="1"/>
  <c r="V606" i="1"/>
  <c r="V683" i="1"/>
  <c r="V776" i="1"/>
  <c r="V891" i="1"/>
  <c r="V984" i="1"/>
  <c r="V49" i="1"/>
  <c r="V113" i="1"/>
  <c r="V166" i="1"/>
  <c r="V220" i="1"/>
  <c r="V299" i="1"/>
  <c r="V370" i="1"/>
  <c r="V440" i="1"/>
  <c r="V526" i="1"/>
  <c r="V598" i="1"/>
  <c r="V669" i="1"/>
  <c r="V784" i="1"/>
  <c r="V877" i="1"/>
  <c r="V973" i="1"/>
  <c r="V50" i="1"/>
  <c r="V104" i="1"/>
  <c r="V157" i="1"/>
  <c r="V221" i="1"/>
  <c r="V286" i="1"/>
  <c r="V358" i="1"/>
  <c r="V443" i="1"/>
  <c r="V514" i="1"/>
  <c r="V584" i="1"/>
  <c r="V672" i="1"/>
  <c r="V768" i="1"/>
  <c r="V861" i="1"/>
  <c r="V976" i="1"/>
  <c r="V20" i="1"/>
  <c r="V46" i="1"/>
  <c r="V78" i="1"/>
  <c r="V105" i="1"/>
  <c r="V132" i="1"/>
  <c r="V164" i="1"/>
  <c r="V190" i="1"/>
  <c r="V217" i="1"/>
  <c r="V252" i="1"/>
  <c r="V288" i="1"/>
  <c r="V323" i="1"/>
  <c r="V366" i="1"/>
  <c r="V402" i="1"/>
  <c r="V438" i="1"/>
  <c r="V480" i="1"/>
  <c r="V515" i="1"/>
  <c r="V551" i="1"/>
  <c r="V594" i="1"/>
  <c r="V630" i="1"/>
  <c r="V664" i="1"/>
  <c r="V721" i="1"/>
  <c r="V769" i="1"/>
  <c r="V817" i="1"/>
  <c r="V875" i="1"/>
  <c r="V920" i="1"/>
  <c r="V968" i="1"/>
  <c r="V16" i="1"/>
  <c r="V42" i="1"/>
  <c r="V69" i="1"/>
  <c r="V101" i="1"/>
  <c r="V128" i="1"/>
  <c r="V154" i="1"/>
  <c r="V186" i="1"/>
  <c r="V213" i="1"/>
  <c r="V240" i="1"/>
  <c r="V283" i="1"/>
  <c r="V318" i="1"/>
  <c r="V354" i="1"/>
  <c r="V396" i="1"/>
  <c r="V432" i="1"/>
  <c r="V467" i="1"/>
  <c r="V510" i="1"/>
  <c r="V546" i="1"/>
  <c r="V582" i="1"/>
  <c r="V624" i="1"/>
  <c r="V659" i="1"/>
  <c r="V705" i="1"/>
  <c r="V763" i="1"/>
  <c r="V811" i="1"/>
  <c r="V856" i="1"/>
  <c r="V913" i="1"/>
  <c r="V961" i="1"/>
  <c r="V3" i="1"/>
  <c r="V27" i="1"/>
  <c r="V47" i="1"/>
  <c r="V67" i="1"/>
  <c r="V91" i="1"/>
  <c r="V111" i="1"/>
  <c r="V131" i="1"/>
  <c r="V155" i="1"/>
  <c r="V175" i="1"/>
  <c r="V195" i="1"/>
  <c r="V219" i="1"/>
  <c r="V239" i="1"/>
  <c r="V266" i="1"/>
  <c r="V298" i="1"/>
  <c r="V324" i="1"/>
  <c r="V351" i="1"/>
  <c r="V383" i="1"/>
  <c r="V410" i="1"/>
  <c r="V436" i="1"/>
  <c r="V468" i="1"/>
  <c r="V495" i="1"/>
  <c r="V522" i="1"/>
  <c r="V554" i="1"/>
  <c r="V580" i="1"/>
  <c r="V607" i="1"/>
  <c r="V639" i="1"/>
  <c r="V667" i="1"/>
  <c r="V701" i="1"/>
  <c r="V744" i="1"/>
  <c r="V780" i="1"/>
  <c r="V816" i="1"/>
  <c r="V859" i="1"/>
  <c r="V893" i="1"/>
  <c r="V929" i="1"/>
  <c r="V972" i="1"/>
  <c r="V241" i="1"/>
  <c r="V261" i="1"/>
  <c r="V285" i="1"/>
  <c r="V305" i="1"/>
  <c r="V325" i="1"/>
  <c r="V349" i="1"/>
  <c r="V369" i="1"/>
  <c r="V389" i="1"/>
  <c r="V413" i="1"/>
  <c r="V433" i="1"/>
  <c r="V453" i="1"/>
  <c r="V477" i="1"/>
  <c r="V497" i="1"/>
  <c r="V517" i="1"/>
  <c r="V541" i="1"/>
  <c r="V561" i="1"/>
  <c r="V581" i="1"/>
  <c r="V605" i="1"/>
  <c r="V625" i="1"/>
  <c r="V645" i="1"/>
  <c r="V671" i="1"/>
  <c r="V697" i="1"/>
  <c r="V724" i="1"/>
  <c r="V756" i="1"/>
  <c r="V783" i="1"/>
  <c r="V809" i="1"/>
  <c r="V841" i="1"/>
  <c r="V868" i="1"/>
  <c r="V895" i="1"/>
  <c r="V927" i="1"/>
  <c r="V953" i="1"/>
  <c r="V980" i="1"/>
  <c r="V670" i="1"/>
  <c r="V690" i="1"/>
  <c r="V710" i="1"/>
  <c r="V734" i="1"/>
  <c r="V754" i="1"/>
  <c r="V774" i="1"/>
  <c r="V798" i="1"/>
  <c r="V818" i="1"/>
  <c r="V838" i="1"/>
  <c r="V862" i="1"/>
  <c r="V882" i="1"/>
  <c r="V902" i="1"/>
  <c r="V926" i="1"/>
  <c r="V946" i="1"/>
  <c r="V966" i="1"/>
  <c r="V990" i="1"/>
  <c r="AB15" i="1"/>
  <c r="AB36" i="1"/>
  <c r="AB79" i="1"/>
  <c r="AB111" i="1"/>
  <c r="AB143" i="1"/>
  <c r="AB175" i="1"/>
  <c r="AB207" i="1"/>
  <c r="AB239" i="1"/>
  <c r="AB271" i="1"/>
  <c r="AB303" i="1"/>
  <c r="AB335" i="1"/>
  <c r="AB367" i="1"/>
  <c r="AB404" i="1"/>
  <c r="AB446" i="1"/>
  <c r="AB489" i="1"/>
  <c r="AB532" i="1"/>
  <c r="AB574" i="1"/>
  <c r="AB617" i="1"/>
  <c r="AB660" i="1"/>
  <c r="AB702" i="1"/>
  <c r="AB745" i="1"/>
  <c r="AB788" i="1"/>
  <c r="AB830" i="1"/>
  <c r="AB873" i="1"/>
  <c r="AB916" i="1"/>
  <c r="AB958" i="1"/>
  <c r="AB1001" i="1"/>
  <c r="AB27" i="1"/>
  <c r="AB48" i="1"/>
  <c r="AB17" i="1"/>
  <c r="AB494" i="1"/>
  <c r="AB622" i="1"/>
  <c r="AB750" i="1"/>
  <c r="AB878" i="1"/>
  <c r="AB13" i="1"/>
  <c r="AB35" i="1"/>
  <c r="AB56" i="1"/>
  <c r="AB77" i="1"/>
  <c r="AB93" i="1"/>
  <c r="AB109" i="1"/>
  <c r="AB125" i="1"/>
  <c r="AB141" i="1"/>
  <c r="AB157" i="1"/>
  <c r="AB173" i="1"/>
  <c r="AB189" i="1"/>
  <c r="AB205" i="1"/>
  <c r="AB221" i="1"/>
  <c r="AB237" i="1"/>
  <c r="AB253" i="1"/>
  <c r="AB269" i="1"/>
  <c r="AB285" i="1"/>
  <c r="AB301" i="1"/>
  <c r="AB317" i="1"/>
  <c r="AB333" i="1"/>
  <c r="AB349" i="1"/>
  <c r="AB365" i="1"/>
  <c r="AB381" i="1"/>
  <c r="AB401" i="1"/>
  <c r="AB444" i="1"/>
  <c r="AB465" i="1"/>
  <c r="AB508" i="1"/>
  <c r="AB529" i="1"/>
  <c r="AB572" i="1"/>
  <c r="AB593" i="1"/>
  <c r="AB636" i="1"/>
  <c r="AB657" i="1"/>
  <c r="AB700" i="1"/>
  <c r="AB721" i="1"/>
  <c r="AB764" i="1"/>
  <c r="AB785" i="1"/>
  <c r="AB828" i="1"/>
  <c r="AB849" i="1"/>
  <c r="AB892" i="1"/>
  <c r="AB913" i="1"/>
  <c r="AB956" i="1"/>
  <c r="AB977" i="1"/>
  <c r="AB38" i="1"/>
  <c r="AB54" i="1"/>
  <c r="AB70" i="1"/>
  <c r="AB102" i="1"/>
  <c r="AB134" i="1"/>
  <c r="AB166" i="1"/>
  <c r="AB198" i="1"/>
  <c r="AB230" i="1"/>
  <c r="AB262" i="1"/>
  <c r="AB294" i="1"/>
  <c r="AB326" i="1"/>
  <c r="AB358" i="1"/>
  <c r="AB392" i="1"/>
  <c r="AB434" i="1"/>
  <c r="AB477" i="1"/>
  <c r="AB498" i="1"/>
  <c r="AB520" i="1"/>
  <c r="AB562" i="1"/>
  <c r="AB605" i="1"/>
  <c r="AB626" i="1"/>
  <c r="AB648" i="1"/>
  <c r="AB690" i="1"/>
  <c r="AB733" i="1"/>
  <c r="AB754" i="1"/>
  <c r="AB776" i="1"/>
  <c r="AB818" i="1"/>
  <c r="AB861" i="1"/>
  <c r="AB882" i="1"/>
  <c r="AB904" i="1"/>
  <c r="AB946" i="1"/>
  <c r="AB989" i="1"/>
  <c r="AB391" i="1"/>
  <c r="AB407" i="1"/>
  <c r="AB423" i="1"/>
  <c r="AB455" i="1"/>
  <c r="AB471" i="1"/>
  <c r="AB487" i="1"/>
  <c r="AB519" i="1"/>
  <c r="AB535" i="1"/>
  <c r="AB551" i="1"/>
  <c r="AB583" i="1"/>
  <c r="AB599" i="1"/>
  <c r="AB615" i="1"/>
  <c r="AB647" i="1"/>
  <c r="AB663" i="1"/>
  <c r="AB679" i="1"/>
  <c r="AB711" i="1"/>
  <c r="AB727" i="1"/>
  <c r="AB743" i="1"/>
  <c r="AB775" i="1"/>
  <c r="AB791" i="1"/>
  <c r="AB807" i="1"/>
  <c r="AB839" i="1"/>
  <c r="AB855" i="1"/>
  <c r="AB871" i="1"/>
  <c r="AB903" i="1"/>
  <c r="AB919" i="1"/>
  <c r="AB935" i="1"/>
  <c r="AB967" i="1"/>
  <c r="AB983" i="1"/>
  <c r="AB999" i="1"/>
  <c r="V12" i="1"/>
  <c r="V65" i="1"/>
  <c r="V118" i="1"/>
  <c r="V182" i="1"/>
  <c r="V236" i="1"/>
  <c r="V306" i="1"/>
  <c r="V391" i="1"/>
  <c r="V462" i="1"/>
  <c r="V534" i="1"/>
  <c r="V619" i="1"/>
  <c r="V699" i="1"/>
  <c r="V792" i="1"/>
  <c r="V907" i="1"/>
  <c r="V13" i="1"/>
  <c r="V66" i="1"/>
  <c r="V130" i="1"/>
  <c r="V184" i="1"/>
  <c r="V237" i="1"/>
  <c r="V322" i="1"/>
  <c r="V392" i="1"/>
  <c r="V464" i="1"/>
  <c r="V550" i="1"/>
  <c r="V620" i="1"/>
  <c r="V700" i="1"/>
  <c r="V813" i="1"/>
  <c r="V909" i="1"/>
  <c r="V6" i="1"/>
  <c r="V70" i="1"/>
  <c r="V124" i="1"/>
  <c r="V177" i="1"/>
  <c r="V242" i="1"/>
  <c r="V312" i="1"/>
  <c r="V384" i="1"/>
  <c r="V470" i="1"/>
  <c r="V540" i="1"/>
  <c r="V611" i="1"/>
  <c r="V707" i="1"/>
  <c r="V803" i="1"/>
  <c r="V897" i="1"/>
  <c r="V8" i="1"/>
  <c r="V61" i="1"/>
  <c r="V114" i="1"/>
  <c r="V178" i="1"/>
  <c r="V232" i="1"/>
  <c r="V300" i="1"/>
  <c r="V386" i="1"/>
  <c r="V456" i="1"/>
  <c r="V528" i="1"/>
  <c r="V614" i="1"/>
  <c r="V691" i="1"/>
  <c r="V785" i="1"/>
  <c r="V899" i="1"/>
  <c r="V995" i="1"/>
  <c r="V25" i="1"/>
  <c r="V57" i="1"/>
  <c r="V84" i="1"/>
  <c r="V110" i="1"/>
  <c r="V142" i="1"/>
  <c r="V169" i="1"/>
  <c r="V196" i="1"/>
  <c r="V228" i="1"/>
  <c r="V259" i="1"/>
  <c r="V295" i="1"/>
  <c r="V338" i="1"/>
  <c r="V374" i="1"/>
  <c r="V408" i="1"/>
  <c r="V451" i="1"/>
  <c r="V487" i="1"/>
  <c r="V523" i="1"/>
  <c r="V566" i="1"/>
  <c r="V600" i="1"/>
  <c r="V636" i="1"/>
  <c r="V684" i="1"/>
  <c r="V732" i="1"/>
  <c r="V779" i="1"/>
  <c r="V835" i="1"/>
  <c r="V883" i="1"/>
  <c r="V931" i="1"/>
  <c r="V988" i="1"/>
  <c r="V21" i="1"/>
  <c r="V48" i="1"/>
  <c r="V80" i="1"/>
  <c r="V106" i="1"/>
  <c r="V133" i="1"/>
  <c r="V165" i="1"/>
  <c r="V192" i="1"/>
  <c r="V218" i="1"/>
  <c r="V254" i="1"/>
  <c r="V290" i="1"/>
  <c r="V326" i="1"/>
  <c r="V368" i="1"/>
  <c r="V403" i="1"/>
  <c r="V439" i="1"/>
  <c r="V482" i="1"/>
  <c r="V518" i="1"/>
  <c r="V552" i="1"/>
  <c r="V595" i="1"/>
  <c r="V631" i="1"/>
  <c r="V668" i="1"/>
  <c r="V725" i="1"/>
  <c r="V771" i="1"/>
  <c r="V819" i="1"/>
  <c r="V876" i="1"/>
  <c r="V924" i="1"/>
  <c r="V971" i="1"/>
  <c r="V11" i="1"/>
  <c r="V31" i="1"/>
  <c r="V51" i="1"/>
  <c r="V75" i="1"/>
  <c r="V95" i="1"/>
  <c r="V115" i="1"/>
  <c r="V139" i="1"/>
  <c r="V159" i="1"/>
  <c r="V179" i="1"/>
  <c r="V203" i="1"/>
  <c r="V223" i="1"/>
  <c r="V244" i="1"/>
  <c r="V276" i="1"/>
  <c r="V303" i="1"/>
  <c r="V330" i="1"/>
  <c r="V362" i="1"/>
  <c r="V388" i="1"/>
  <c r="V415" i="1"/>
  <c r="V447" i="1"/>
  <c r="V474" i="1"/>
  <c r="V500" i="1"/>
  <c r="V532" i="1"/>
  <c r="V559" i="1"/>
  <c r="V586" i="1"/>
  <c r="V618" i="1"/>
  <c r="V644" i="1"/>
  <c r="V673" i="1"/>
  <c r="V716" i="1"/>
  <c r="V752" i="1"/>
  <c r="V787" i="1"/>
  <c r="V829" i="1"/>
  <c r="V865" i="1"/>
  <c r="V901" i="1"/>
  <c r="V944" i="1"/>
  <c r="V979" i="1"/>
  <c r="V245" i="1"/>
  <c r="V269" i="1"/>
  <c r="V289" i="1"/>
  <c r="V309" i="1"/>
  <c r="V333" i="1"/>
  <c r="V353" i="1"/>
  <c r="V373" i="1"/>
  <c r="V397" i="1"/>
  <c r="V417" i="1"/>
  <c r="V437" i="1"/>
  <c r="V461" i="1"/>
  <c r="V481" i="1"/>
  <c r="V501" i="1"/>
  <c r="V525" i="1"/>
  <c r="V545" i="1"/>
  <c r="V565" i="1"/>
  <c r="V589" i="1"/>
  <c r="V609" i="1"/>
  <c r="V629" i="1"/>
  <c r="V653" i="1"/>
  <c r="V676" i="1"/>
  <c r="V703" i="1"/>
  <c r="V735" i="1"/>
  <c r="V761" i="1"/>
  <c r="V788" i="1"/>
  <c r="V820" i="1"/>
  <c r="V847" i="1"/>
  <c r="V873" i="1"/>
  <c r="V905" i="1"/>
  <c r="V932" i="1"/>
  <c r="V959" i="1"/>
  <c r="V991" i="1"/>
  <c r="V674" i="1"/>
  <c r="V694" i="1"/>
  <c r="V718" i="1"/>
  <c r="V738" i="1"/>
  <c r="V758" i="1"/>
  <c r="V782" i="1"/>
  <c r="V802" i="1"/>
  <c r="V822" i="1"/>
  <c r="V846" i="1"/>
  <c r="V866" i="1"/>
  <c r="V886" i="1"/>
  <c r="V910" i="1"/>
  <c r="V930" i="1"/>
  <c r="V950" i="1"/>
  <c r="V974" i="1"/>
  <c r="AB20" i="1"/>
  <c r="AB63" i="1"/>
  <c r="AB87" i="1"/>
  <c r="AB119" i="1"/>
  <c r="AB151" i="1"/>
  <c r="AB183" i="1"/>
  <c r="AB215" i="1"/>
  <c r="AB247" i="1"/>
  <c r="AB279" i="1"/>
  <c r="AB311" i="1"/>
  <c r="AB343" i="1"/>
  <c r="AB375" i="1"/>
  <c r="AB414" i="1"/>
  <c r="AB457" i="1"/>
  <c r="AB500" i="1"/>
  <c r="AB542" i="1"/>
  <c r="AB585" i="1"/>
  <c r="AB628" i="1"/>
  <c r="AB670" i="1"/>
  <c r="AB713" i="1"/>
  <c r="AB756" i="1"/>
  <c r="AB798" i="1"/>
  <c r="AB841" i="1"/>
  <c r="AB884" i="1"/>
  <c r="AB926" i="1"/>
  <c r="AB969" i="1"/>
  <c r="AB11" i="1"/>
  <c r="AB32" i="1"/>
  <c r="AB53" i="1"/>
  <c r="AB75" i="1"/>
  <c r="AB104" i="1"/>
  <c r="AB136" i="1"/>
  <c r="AB168" i="1"/>
  <c r="AB200" i="1"/>
  <c r="AB232" i="1"/>
  <c r="AB264" i="1"/>
  <c r="AB296" i="1"/>
  <c r="AB328" i="1"/>
  <c r="AB360" i="1"/>
  <c r="AB437" i="1"/>
  <c r="AB480" i="1"/>
  <c r="AB565" i="1"/>
  <c r="AB608" i="1"/>
  <c r="AB693" i="1"/>
  <c r="AB736" i="1"/>
  <c r="AB821" i="1"/>
  <c r="AB864" i="1"/>
  <c r="AB949" i="1"/>
  <c r="AB992" i="1"/>
  <c r="AB23" i="1"/>
  <c r="AB44" i="1"/>
  <c r="AB65" i="1"/>
  <c r="AB91" i="1"/>
  <c r="AB123" i="1"/>
  <c r="AB155" i="1"/>
  <c r="AB187" i="1"/>
  <c r="AB219" i="1"/>
  <c r="AB251" i="1"/>
  <c r="AB283" i="1"/>
  <c r="AB315" i="1"/>
  <c r="AB347" i="1"/>
  <c r="AB379" i="1"/>
  <c r="AB420" i="1"/>
  <c r="AB462" i="1"/>
  <c r="AB505" i="1"/>
  <c r="AB548" i="1"/>
  <c r="AB590" i="1"/>
  <c r="AB633" i="1"/>
  <c r="AB676" i="1"/>
  <c r="AB718" i="1"/>
  <c r="AB761" i="1"/>
  <c r="AB804" i="1"/>
  <c r="AB846" i="1"/>
  <c r="AB889" i="1"/>
  <c r="AB932" i="1"/>
  <c r="AB974" i="1"/>
  <c r="AB19" i="1"/>
  <c r="AB40" i="1"/>
  <c r="AB61" i="1"/>
  <c r="AB84" i="1"/>
  <c r="AB116" i="1"/>
  <c r="AB148" i="1"/>
  <c r="AB180" i="1"/>
  <c r="AB212" i="1"/>
  <c r="AB244" i="1"/>
  <c r="AB276" i="1"/>
  <c r="AB308" i="1"/>
  <c r="AB340" i="1"/>
  <c r="AB372" i="1"/>
  <c r="AB453" i="1"/>
  <c r="AB496" i="1"/>
  <c r="AB581" i="1"/>
  <c r="AB624" i="1"/>
  <c r="AB709" i="1"/>
  <c r="AB752" i="1"/>
  <c r="AB837" i="1"/>
  <c r="AB880" i="1"/>
  <c r="AB965" i="1"/>
  <c r="AB81" i="1"/>
  <c r="AB97" i="1"/>
  <c r="AB113" i="1"/>
  <c r="AB129" i="1"/>
  <c r="AB145" i="1"/>
  <c r="AB161" i="1"/>
  <c r="AB177" i="1"/>
  <c r="AB193" i="1"/>
  <c r="AB209" i="1"/>
  <c r="AB225" i="1"/>
  <c r="AB241" i="1"/>
  <c r="AB257" i="1"/>
  <c r="AB273" i="1"/>
  <c r="AB289" i="1"/>
  <c r="AB305" i="1"/>
  <c r="AB321" i="1"/>
  <c r="AB337" i="1"/>
  <c r="AB353" i="1"/>
  <c r="AB369" i="1"/>
  <c r="AB385" i="1"/>
  <c r="AB406" i="1"/>
  <c r="AB428" i="1"/>
  <c r="AB449" i="1"/>
  <c r="AB470" i="1"/>
  <c r="AB492" i="1"/>
  <c r="AB513" i="1"/>
  <c r="AB534" i="1"/>
  <c r="AB556" i="1"/>
  <c r="AB577" i="1"/>
  <c r="AB598" i="1"/>
  <c r="AB620" i="1"/>
  <c r="AB641" i="1"/>
  <c r="AB662" i="1"/>
  <c r="AB684" i="1"/>
  <c r="AB705" i="1"/>
  <c r="AB726" i="1"/>
  <c r="AB748" i="1"/>
  <c r="AB769" i="1"/>
  <c r="AB790" i="1"/>
  <c r="AB812" i="1"/>
  <c r="AB833" i="1"/>
  <c r="AB854" i="1"/>
  <c r="AB876" i="1"/>
  <c r="AB897" i="1"/>
  <c r="AB918" i="1"/>
  <c r="AB940" i="1"/>
  <c r="AB961" i="1"/>
  <c r="AB982" i="1"/>
  <c r="AB10" i="1"/>
  <c r="AB26" i="1"/>
  <c r="AB42" i="1"/>
  <c r="AB58" i="1"/>
  <c r="AB74" i="1"/>
  <c r="AB90" i="1"/>
  <c r="AB106" i="1"/>
  <c r="AB122" i="1"/>
  <c r="AB138" i="1"/>
  <c r="AB154" i="1"/>
  <c r="AB170" i="1"/>
  <c r="AB186" i="1"/>
  <c r="AB202" i="1"/>
  <c r="AB218" i="1"/>
  <c r="AB234" i="1"/>
  <c r="AB250" i="1"/>
  <c r="AB266" i="1"/>
  <c r="AB282" i="1"/>
  <c r="AB298" i="1"/>
  <c r="AB314" i="1"/>
  <c r="AB330" i="1"/>
  <c r="AB346" i="1"/>
  <c r="AB362" i="1"/>
  <c r="AB378" i="1"/>
  <c r="AB397" i="1"/>
  <c r="AB418" i="1"/>
  <c r="AB440" i="1"/>
  <c r="AB461" i="1"/>
  <c r="AB482" i="1"/>
  <c r="AB504" i="1"/>
  <c r="AB525" i="1"/>
  <c r="AB546" i="1"/>
  <c r="AB568" i="1"/>
  <c r="AB589" i="1"/>
  <c r="AB610" i="1"/>
  <c r="AB632" i="1"/>
  <c r="AB653" i="1"/>
  <c r="AB674" i="1"/>
  <c r="AB696" i="1"/>
  <c r="AB717" i="1"/>
  <c r="AB738" i="1"/>
  <c r="AB760" i="1"/>
  <c r="AB781" i="1"/>
  <c r="AB802" i="1"/>
  <c r="AB824" i="1"/>
  <c r="AB845" i="1"/>
  <c r="AB866" i="1"/>
  <c r="AB888" i="1"/>
  <c r="AB909" i="1"/>
  <c r="AB930" i="1"/>
  <c r="AB952" i="1"/>
  <c r="AB973" i="1"/>
  <c r="AB994" i="1"/>
  <c r="AB395" i="1"/>
  <c r="AB411" i="1"/>
  <c r="AB427" i="1"/>
  <c r="AB443" i="1"/>
  <c r="AB459" i="1"/>
  <c r="AB475" i="1"/>
  <c r="AB491" i="1"/>
  <c r="AB507" i="1"/>
  <c r="AB523" i="1"/>
  <c r="AB539" i="1"/>
  <c r="AB555" i="1"/>
  <c r="AB571" i="1"/>
  <c r="AB587" i="1"/>
  <c r="AB603" i="1"/>
  <c r="AB619" i="1"/>
  <c r="AB635" i="1"/>
  <c r="AB651" i="1"/>
  <c r="AB667" i="1"/>
  <c r="AB683" i="1"/>
  <c r="AB699" i="1"/>
  <c r="AB715" i="1"/>
  <c r="AB731" i="1"/>
  <c r="AB747" i="1"/>
  <c r="AB763" i="1"/>
  <c r="AB779" i="1"/>
  <c r="AB795" i="1"/>
  <c r="AB811" i="1"/>
  <c r="AB827" i="1"/>
  <c r="AB843" i="1"/>
  <c r="AB859" i="1"/>
  <c r="AB875" i="1"/>
  <c r="AB891" i="1"/>
  <c r="AB907" i="1"/>
  <c r="AB923" i="1"/>
  <c r="AB939" i="1"/>
  <c r="AB955" i="1"/>
  <c r="AB971" i="1"/>
  <c r="AB987" i="1"/>
  <c r="X2" i="1"/>
  <c r="Y2" i="1" s="1"/>
  <c r="AC2" i="1" s="1"/>
  <c r="W1001" i="1"/>
  <c r="W997" i="1"/>
  <c r="W993" i="1"/>
  <c r="W989" i="1"/>
  <c r="W985" i="1"/>
  <c r="W981" i="1"/>
  <c r="W977" i="1"/>
  <c r="W973" i="1"/>
  <c r="W969" i="1"/>
  <c r="W965" i="1"/>
  <c r="W961" i="1"/>
  <c r="W957" i="1"/>
  <c r="W953" i="1"/>
  <c r="W949" i="1"/>
  <c r="W945" i="1"/>
  <c r="W941" i="1"/>
  <c r="W937" i="1"/>
  <c r="W933" i="1"/>
  <c r="W929" i="1"/>
  <c r="W925" i="1"/>
  <c r="W921" i="1"/>
  <c r="W917" i="1"/>
  <c r="W913" i="1"/>
  <c r="W909" i="1"/>
  <c r="W905" i="1"/>
  <c r="W901" i="1"/>
  <c r="W897" i="1"/>
  <c r="W893" i="1"/>
  <c r="W889" i="1"/>
  <c r="W885" i="1"/>
  <c r="W881" i="1"/>
  <c r="W877" i="1"/>
  <c r="W873" i="1"/>
  <c r="W869" i="1"/>
  <c r="W865" i="1"/>
  <c r="W861" i="1"/>
  <c r="W857" i="1"/>
  <c r="W853" i="1"/>
  <c r="W849" i="1"/>
  <c r="W845" i="1"/>
  <c r="W841" i="1"/>
  <c r="W837" i="1"/>
  <c r="W833" i="1"/>
  <c r="W829" i="1"/>
  <c r="W825" i="1"/>
  <c r="W821" i="1"/>
  <c r="W817" i="1"/>
  <c r="W813" i="1"/>
  <c r="W809" i="1"/>
  <c r="W805" i="1"/>
  <c r="W801" i="1"/>
  <c r="W797" i="1"/>
  <c r="W793" i="1"/>
  <c r="W789" i="1"/>
  <c r="W785" i="1"/>
  <c r="W781" i="1"/>
  <c r="W777" i="1"/>
  <c r="W773" i="1"/>
  <c r="W769" i="1"/>
  <c r="W765" i="1"/>
  <c r="W761" i="1"/>
  <c r="W757" i="1"/>
  <c r="W753" i="1"/>
  <c r="W749" i="1"/>
  <c r="W745" i="1"/>
  <c r="W741" i="1"/>
  <c r="W737" i="1"/>
  <c r="W733" i="1"/>
  <c r="W729" i="1"/>
  <c r="W725" i="1"/>
  <c r="W721" i="1"/>
  <c r="W717" i="1"/>
  <c r="W713" i="1"/>
  <c r="W709" i="1"/>
  <c r="W705" i="1"/>
  <c r="W701" i="1"/>
  <c r="W697" i="1"/>
  <c r="W693" i="1"/>
  <c r="W689" i="1"/>
  <c r="W685" i="1"/>
  <c r="W681" i="1"/>
  <c r="W677" i="1"/>
  <c r="W673" i="1"/>
  <c r="W669" i="1"/>
  <c r="W665" i="1"/>
  <c r="W661" i="1"/>
  <c r="W657" i="1"/>
  <c r="W653" i="1"/>
  <c r="W649" i="1"/>
  <c r="W645" i="1"/>
  <c r="W641" i="1"/>
  <c r="W637" i="1"/>
  <c r="W633" i="1"/>
  <c r="W629" i="1"/>
  <c r="W625" i="1"/>
  <c r="W621" i="1"/>
  <c r="W617" i="1"/>
  <c r="W613" i="1"/>
  <c r="W609" i="1"/>
  <c r="W605" i="1"/>
  <c r="W601" i="1"/>
  <c r="W597" i="1"/>
  <c r="W593" i="1"/>
  <c r="W589" i="1"/>
  <c r="W585" i="1"/>
  <c r="W581" i="1"/>
  <c r="W577" i="1"/>
  <c r="W573" i="1"/>
  <c r="W569" i="1"/>
  <c r="W565" i="1"/>
  <c r="W561" i="1"/>
  <c r="W557" i="1"/>
  <c r="W553" i="1"/>
  <c r="W549" i="1"/>
  <c r="W545" i="1"/>
  <c r="W541" i="1"/>
  <c r="W537" i="1"/>
  <c r="W533" i="1"/>
  <c r="W529" i="1"/>
  <c r="W525" i="1"/>
  <c r="W521" i="1"/>
  <c r="W517" i="1"/>
  <c r="W513" i="1"/>
  <c r="W509" i="1"/>
  <c r="W505" i="1"/>
  <c r="W501" i="1"/>
  <c r="W497" i="1"/>
  <c r="W493" i="1"/>
  <c r="W489" i="1"/>
  <c r="W485" i="1"/>
  <c r="W481" i="1"/>
  <c r="W477" i="1"/>
  <c r="W473" i="1"/>
  <c r="W469" i="1"/>
  <c r="W465" i="1"/>
  <c r="W461" i="1"/>
  <c r="W457" i="1"/>
  <c r="W453" i="1"/>
  <c r="W449" i="1"/>
  <c r="W445" i="1"/>
  <c r="W441" i="1"/>
  <c r="W437" i="1"/>
  <c r="W433" i="1"/>
  <c r="W429" i="1"/>
  <c r="W425" i="1"/>
  <c r="W421" i="1"/>
  <c r="W417" i="1"/>
  <c r="W413" i="1"/>
  <c r="W409" i="1"/>
  <c r="W405" i="1"/>
  <c r="W401" i="1"/>
  <c r="W397" i="1"/>
  <c r="W393" i="1"/>
  <c r="W389" i="1"/>
  <c r="W1002" i="1"/>
  <c r="W996" i="1"/>
  <c r="W991" i="1"/>
  <c r="W986" i="1"/>
  <c r="W980" i="1"/>
  <c r="W975" i="1"/>
  <c r="W970" i="1"/>
  <c r="W964" i="1"/>
  <c r="W959" i="1"/>
  <c r="W954" i="1"/>
  <c r="W948" i="1"/>
  <c r="W943" i="1"/>
  <c r="W938" i="1"/>
  <c r="W932" i="1"/>
  <c r="W927" i="1"/>
  <c r="W922" i="1"/>
  <c r="W916" i="1"/>
  <c r="W911" i="1"/>
  <c r="W906" i="1"/>
  <c r="W900" i="1"/>
  <c r="W895" i="1"/>
  <c r="W890" i="1"/>
  <c r="W884" i="1"/>
  <c r="W879" i="1"/>
  <c r="W874" i="1"/>
  <c r="W868" i="1"/>
  <c r="W863" i="1"/>
  <c r="W858" i="1"/>
  <c r="W852" i="1"/>
  <c r="W847" i="1"/>
  <c r="W842" i="1"/>
  <c r="W836" i="1"/>
  <c r="W831" i="1"/>
  <c r="W826" i="1"/>
  <c r="W820" i="1"/>
  <c r="W815" i="1"/>
  <c r="W810" i="1"/>
  <c r="W804" i="1"/>
  <c r="W799" i="1"/>
  <c r="W794" i="1"/>
  <c r="W788" i="1"/>
  <c r="W783" i="1"/>
  <c r="W778" i="1"/>
  <c r="W772" i="1"/>
  <c r="W767" i="1"/>
  <c r="W762" i="1"/>
  <c r="W756" i="1"/>
  <c r="W751" i="1"/>
  <c r="W746" i="1"/>
  <c r="W740" i="1"/>
  <c r="W735" i="1"/>
  <c r="W730" i="1"/>
  <c r="W724" i="1"/>
  <c r="W719" i="1"/>
  <c r="W714" i="1"/>
  <c r="W708" i="1"/>
  <c r="W703" i="1"/>
  <c r="W698" i="1"/>
  <c r="W692" i="1"/>
  <c r="W687" i="1"/>
  <c r="W682" i="1"/>
  <c r="W676" i="1"/>
  <c r="W671" i="1"/>
  <c r="W666" i="1"/>
  <c r="W660" i="1"/>
  <c r="W655" i="1"/>
  <c r="W650" i="1"/>
  <c r="W644" i="1"/>
  <c r="W639" i="1"/>
  <c r="W634" i="1"/>
  <c r="W628" i="1"/>
  <c r="W623" i="1"/>
  <c r="W618" i="1"/>
  <c r="W612" i="1"/>
  <c r="W607" i="1"/>
  <c r="W602" i="1"/>
  <c r="W596" i="1"/>
  <c r="W591" i="1"/>
  <c r="W586" i="1"/>
  <c r="W580" i="1"/>
  <c r="W575" i="1"/>
  <c r="W570" i="1"/>
  <c r="W564" i="1"/>
  <c r="W559" i="1"/>
  <c r="W554" i="1"/>
  <c r="W548" i="1"/>
  <c r="W543" i="1"/>
  <c r="W538" i="1"/>
  <c r="W532" i="1"/>
  <c r="W527" i="1"/>
  <c r="W522" i="1"/>
  <c r="W516" i="1"/>
  <c r="W511" i="1"/>
  <c r="W506" i="1"/>
  <c r="W500" i="1"/>
  <c r="W495" i="1"/>
  <c r="W490" i="1"/>
  <c r="W484" i="1"/>
  <c r="W479" i="1"/>
  <c r="W474" i="1"/>
  <c r="W468" i="1"/>
  <c r="W463" i="1"/>
  <c r="W458" i="1"/>
  <c r="W452" i="1"/>
  <c r="W447" i="1"/>
  <c r="W442" i="1"/>
  <c r="W436" i="1"/>
  <c r="W431" i="1"/>
  <c r="W426" i="1"/>
  <c r="W420" i="1"/>
  <c r="W415" i="1"/>
  <c r="W410" i="1"/>
  <c r="W404" i="1"/>
  <c r="W399" i="1"/>
  <c r="W394" i="1"/>
  <c r="W388" i="1"/>
  <c r="W384" i="1"/>
  <c r="W380" i="1"/>
  <c r="W376" i="1"/>
  <c r="W372" i="1"/>
  <c r="W368" i="1"/>
  <c r="W364" i="1"/>
  <c r="W360" i="1"/>
  <c r="W356" i="1"/>
  <c r="W352" i="1"/>
  <c r="W348" i="1"/>
  <c r="W344" i="1"/>
  <c r="W340" i="1"/>
  <c r="W336" i="1"/>
  <c r="W332" i="1"/>
  <c r="W328" i="1"/>
  <c r="W324" i="1"/>
  <c r="W320" i="1"/>
  <c r="W316" i="1"/>
  <c r="W312" i="1"/>
  <c r="W308" i="1"/>
  <c r="W304" i="1"/>
  <c r="W300" i="1"/>
  <c r="W296" i="1"/>
  <c r="W292" i="1"/>
  <c r="W288" i="1"/>
  <c r="W284" i="1"/>
  <c r="W280" i="1"/>
  <c r="W276" i="1"/>
  <c r="W272" i="1"/>
  <c r="W268" i="1"/>
  <c r="W264" i="1"/>
  <c r="W260" i="1"/>
  <c r="W256" i="1"/>
  <c r="W252" i="1"/>
  <c r="W248" i="1"/>
  <c r="W244" i="1"/>
  <c r="W240" i="1"/>
  <c r="W236" i="1"/>
  <c r="W232" i="1"/>
  <c r="W228" i="1"/>
  <c r="W224" i="1"/>
  <c r="W220" i="1"/>
  <c r="W216" i="1"/>
  <c r="W212" i="1"/>
  <c r="W208" i="1"/>
  <c r="W204" i="1"/>
  <c r="W200" i="1"/>
  <c r="W196" i="1"/>
  <c r="W192" i="1"/>
  <c r="W188" i="1"/>
  <c r="W184" i="1"/>
  <c r="W180" i="1"/>
  <c r="W176" i="1"/>
  <c r="W172" i="1"/>
  <c r="W168" i="1"/>
  <c r="W164" i="1"/>
  <c r="W160" i="1"/>
  <c r="W156" i="1"/>
  <c r="W152" i="1"/>
  <c r="W148" i="1"/>
  <c r="W144" i="1"/>
  <c r="W140" i="1"/>
  <c r="W136" i="1"/>
  <c r="W132" i="1"/>
  <c r="W128" i="1"/>
  <c r="W124" i="1"/>
  <c r="W120" i="1"/>
  <c r="W116" i="1"/>
  <c r="W112" i="1"/>
  <c r="W108" i="1"/>
  <c r="W104" i="1"/>
  <c r="W100" i="1"/>
  <c r="W96" i="1"/>
  <c r="W92" i="1"/>
  <c r="W88" i="1"/>
  <c r="W84" i="1"/>
  <c r="W80" i="1"/>
  <c r="W76" i="1"/>
  <c r="W72" i="1"/>
  <c r="W68" i="1"/>
  <c r="W64" i="1"/>
  <c r="W60" i="1"/>
  <c r="W56" i="1"/>
  <c r="W52" i="1"/>
  <c r="W48" i="1"/>
  <c r="W44" i="1"/>
  <c r="W40" i="1"/>
  <c r="W36" i="1"/>
  <c r="W32" i="1"/>
  <c r="W28" i="1"/>
  <c r="W24" i="1"/>
  <c r="W20" i="1"/>
  <c r="W16" i="1"/>
  <c r="W12" i="1"/>
  <c r="W8" i="1"/>
  <c r="W4" i="1"/>
  <c r="W1000" i="1"/>
  <c r="W995" i="1"/>
  <c r="W990" i="1"/>
  <c r="W984" i="1"/>
  <c r="W979" i="1"/>
  <c r="W974" i="1"/>
  <c r="W968" i="1"/>
  <c r="W963" i="1"/>
  <c r="W958" i="1"/>
  <c r="W952" i="1"/>
  <c r="W947" i="1"/>
  <c r="W942" i="1"/>
  <c r="W936" i="1"/>
  <c r="W931" i="1"/>
  <c r="W926" i="1"/>
  <c r="W920" i="1"/>
  <c r="W915" i="1"/>
  <c r="W910" i="1"/>
  <c r="W904" i="1"/>
  <c r="W899" i="1"/>
  <c r="W894" i="1"/>
  <c r="W888" i="1"/>
  <c r="W883" i="1"/>
  <c r="W878" i="1"/>
  <c r="W872" i="1"/>
  <c r="W867" i="1"/>
  <c r="W862" i="1"/>
  <c r="W856" i="1"/>
  <c r="W851" i="1"/>
  <c r="W846" i="1"/>
  <c r="W840" i="1"/>
  <c r="W835" i="1"/>
  <c r="W830" i="1"/>
  <c r="W824" i="1"/>
  <c r="W819" i="1"/>
  <c r="W814" i="1"/>
  <c r="W808" i="1"/>
  <c r="W803" i="1"/>
  <c r="W798" i="1"/>
  <c r="W792" i="1"/>
  <c r="W787" i="1"/>
  <c r="W782" i="1"/>
  <c r="W776" i="1"/>
  <c r="W771" i="1"/>
  <c r="W766" i="1"/>
  <c r="W760" i="1"/>
  <c r="W755" i="1"/>
  <c r="W750" i="1"/>
  <c r="W744" i="1"/>
  <c r="W739" i="1"/>
  <c r="W734" i="1"/>
  <c r="W728" i="1"/>
  <c r="W723" i="1"/>
  <c r="W718" i="1"/>
  <c r="W712" i="1"/>
  <c r="W707" i="1"/>
  <c r="W702" i="1"/>
  <c r="W696" i="1"/>
  <c r="W691" i="1"/>
  <c r="W686" i="1"/>
  <c r="W680" i="1"/>
  <c r="W675" i="1"/>
  <c r="W670" i="1"/>
  <c r="W664" i="1"/>
  <c r="W659" i="1"/>
  <c r="W654" i="1"/>
  <c r="W648" i="1"/>
  <c r="W643" i="1"/>
  <c r="W638" i="1"/>
  <c r="W632" i="1"/>
  <c r="W627" i="1"/>
  <c r="W622" i="1"/>
  <c r="W616" i="1"/>
  <c r="W611" i="1"/>
  <c r="W606" i="1"/>
  <c r="W600" i="1"/>
  <c r="W595" i="1"/>
  <c r="W590" i="1"/>
  <c r="W584" i="1"/>
  <c r="W579" i="1"/>
  <c r="W574" i="1"/>
  <c r="W568" i="1"/>
  <c r="W563" i="1"/>
  <c r="W558" i="1"/>
  <c r="W552" i="1"/>
  <c r="W547" i="1"/>
  <c r="W542" i="1"/>
  <c r="W536" i="1"/>
  <c r="W531" i="1"/>
  <c r="W526" i="1"/>
  <c r="W520" i="1"/>
  <c r="W515" i="1"/>
  <c r="W510" i="1"/>
  <c r="W504" i="1"/>
  <c r="W499" i="1"/>
  <c r="W494" i="1"/>
  <c r="W488" i="1"/>
  <c r="W483" i="1"/>
  <c r="W478" i="1"/>
  <c r="W472" i="1"/>
  <c r="W467" i="1"/>
  <c r="W462" i="1"/>
  <c r="W456" i="1"/>
  <c r="W451" i="1"/>
  <c r="W446" i="1"/>
  <c r="W440" i="1"/>
  <c r="W435" i="1"/>
  <c r="W430" i="1"/>
  <c r="W424" i="1"/>
  <c r="W419" i="1"/>
  <c r="W414" i="1"/>
  <c r="W408" i="1"/>
  <c r="W403" i="1"/>
  <c r="W398" i="1"/>
  <c r="W392" i="1"/>
  <c r="W387" i="1"/>
  <c r="W383" i="1"/>
  <c r="W379" i="1"/>
  <c r="W375" i="1"/>
  <c r="W371" i="1"/>
  <c r="W367" i="1"/>
  <c r="W363" i="1"/>
  <c r="W359" i="1"/>
  <c r="W355" i="1"/>
  <c r="W351" i="1"/>
  <c r="W347" i="1"/>
  <c r="W343" i="1"/>
  <c r="W339" i="1"/>
  <c r="W335" i="1"/>
  <c r="W331" i="1"/>
  <c r="W327" i="1"/>
  <c r="W323" i="1"/>
  <c r="W319" i="1"/>
  <c r="W315" i="1"/>
  <c r="W311" i="1"/>
  <c r="W307" i="1"/>
  <c r="W303" i="1"/>
  <c r="W299" i="1"/>
  <c r="W295" i="1"/>
  <c r="W291" i="1"/>
  <c r="W287" i="1"/>
  <c r="W283" i="1"/>
  <c r="W279" i="1"/>
  <c r="W275" i="1"/>
  <c r="W271" i="1"/>
  <c r="W267" i="1"/>
  <c r="W263" i="1"/>
  <c r="W259" i="1"/>
  <c r="W255" i="1"/>
  <c r="W251" i="1"/>
  <c r="W247" i="1"/>
  <c r="W243" i="1"/>
  <c r="W239" i="1"/>
  <c r="W235" i="1"/>
  <c r="W231" i="1"/>
  <c r="W227" i="1"/>
  <c r="W223" i="1"/>
  <c r="W219" i="1"/>
  <c r="W215" i="1"/>
  <c r="W211" i="1"/>
  <c r="W207" i="1"/>
  <c r="W203" i="1"/>
  <c r="W199" i="1"/>
  <c r="W195" i="1"/>
  <c r="W191" i="1"/>
  <c r="W187" i="1"/>
  <c r="W183" i="1"/>
  <c r="W179" i="1"/>
  <c r="W175" i="1"/>
  <c r="W171" i="1"/>
  <c r="W167" i="1"/>
  <c r="W163" i="1"/>
  <c r="W159" i="1"/>
  <c r="W155" i="1"/>
  <c r="W151" i="1"/>
  <c r="W147" i="1"/>
  <c r="W143" i="1"/>
  <c r="W139" i="1"/>
  <c r="W135" i="1"/>
  <c r="W131" i="1"/>
  <c r="W127" i="1"/>
  <c r="W123" i="1"/>
  <c r="W119" i="1"/>
  <c r="W115" i="1"/>
  <c r="W111" i="1"/>
  <c r="W107" i="1"/>
  <c r="W103" i="1"/>
  <c r="W99" i="1"/>
  <c r="W95" i="1"/>
  <c r="W999" i="1"/>
  <c r="W988" i="1"/>
  <c r="W978" i="1"/>
  <c r="W967" i="1"/>
  <c r="W956" i="1"/>
  <c r="W946" i="1"/>
  <c r="W935" i="1"/>
  <c r="W924" i="1"/>
  <c r="W914" i="1"/>
  <c r="W903" i="1"/>
  <c r="W892" i="1"/>
  <c r="W882" i="1"/>
  <c r="W871" i="1"/>
  <c r="W860" i="1"/>
  <c r="W850" i="1"/>
  <c r="W839" i="1"/>
  <c r="W828" i="1"/>
  <c r="W818" i="1"/>
  <c r="W807" i="1"/>
  <c r="W796" i="1"/>
  <c r="W786" i="1"/>
  <c r="W775" i="1"/>
  <c r="W764" i="1"/>
  <c r="W754" i="1"/>
  <c r="W743" i="1"/>
  <c r="W732" i="1"/>
  <c r="W722" i="1"/>
  <c r="W711" i="1"/>
  <c r="W700" i="1"/>
  <c r="W690" i="1"/>
  <c r="W679" i="1"/>
  <c r="W668" i="1"/>
  <c r="W658" i="1"/>
  <c r="W647" i="1"/>
  <c r="W636" i="1"/>
  <c r="W626" i="1"/>
  <c r="W615" i="1"/>
  <c r="W604" i="1"/>
  <c r="W594" i="1"/>
  <c r="W583" i="1"/>
  <c r="W572" i="1"/>
  <c r="W562" i="1"/>
  <c r="W551" i="1"/>
  <c r="W540" i="1"/>
  <c r="W530" i="1"/>
  <c r="W519" i="1"/>
  <c r="W508" i="1"/>
  <c r="W498" i="1"/>
  <c r="W487" i="1"/>
  <c r="W476" i="1"/>
  <c r="W466" i="1"/>
  <c r="W455" i="1"/>
  <c r="W444" i="1"/>
  <c r="W434" i="1"/>
  <c r="W423" i="1"/>
  <c r="W412" i="1"/>
  <c r="W402" i="1"/>
  <c r="W391" i="1"/>
  <c r="W382" i="1"/>
  <c r="W374" i="1"/>
  <c r="W366" i="1"/>
  <c r="W358" i="1"/>
  <c r="W350" i="1"/>
  <c r="W342" i="1"/>
  <c r="W334" i="1"/>
  <c r="W326" i="1"/>
  <c r="W318" i="1"/>
  <c r="W310" i="1"/>
  <c r="W302" i="1"/>
  <c r="W294" i="1"/>
  <c r="W286" i="1"/>
  <c r="W278" i="1"/>
  <c r="W270" i="1"/>
  <c r="W262" i="1"/>
  <c r="W254" i="1"/>
  <c r="W246" i="1"/>
  <c r="W238" i="1"/>
  <c r="W230" i="1"/>
  <c r="W222" i="1"/>
  <c r="W214" i="1"/>
  <c r="W206" i="1"/>
  <c r="W198" i="1"/>
  <c r="W190" i="1"/>
  <c r="W182" i="1"/>
  <c r="W174" i="1"/>
  <c r="W166" i="1"/>
  <c r="W158" i="1"/>
  <c r="W150" i="1"/>
  <c r="W142" i="1"/>
  <c r="W134" i="1"/>
  <c r="W126" i="1"/>
  <c r="W118" i="1"/>
  <c r="W110" i="1"/>
  <c r="W102" i="1"/>
  <c r="W94" i="1"/>
  <c r="W89" i="1"/>
  <c r="W83" i="1"/>
  <c r="W78" i="1"/>
  <c r="W73" i="1"/>
  <c r="W67" i="1"/>
  <c r="W62" i="1"/>
  <c r="W57" i="1"/>
  <c r="W51" i="1"/>
  <c r="W46" i="1"/>
  <c r="W41" i="1"/>
  <c r="W35" i="1"/>
  <c r="W30" i="1"/>
  <c r="W25" i="1"/>
  <c r="W19" i="1"/>
  <c r="W14" i="1"/>
  <c r="W9" i="1"/>
  <c r="W3" i="1"/>
  <c r="W998" i="1"/>
  <c r="W987" i="1"/>
  <c r="W976" i="1"/>
  <c r="W966" i="1"/>
  <c r="W955" i="1"/>
  <c r="W944" i="1"/>
  <c r="W934" i="1"/>
  <c r="W923" i="1"/>
  <c r="W912" i="1"/>
  <c r="W902" i="1"/>
  <c r="W891" i="1"/>
  <c r="W880" i="1"/>
  <c r="W870" i="1"/>
  <c r="W859" i="1"/>
  <c r="W848" i="1"/>
  <c r="W838" i="1"/>
  <c r="W827" i="1"/>
  <c r="W816" i="1"/>
  <c r="W806" i="1"/>
  <c r="W795" i="1"/>
  <c r="W784" i="1"/>
  <c r="W774" i="1"/>
  <c r="W763" i="1"/>
  <c r="W752" i="1"/>
  <c r="W742" i="1"/>
  <c r="W731" i="1"/>
  <c r="W720" i="1"/>
  <c r="W710" i="1"/>
  <c r="W699" i="1"/>
  <c r="W688" i="1"/>
  <c r="W678" i="1"/>
  <c r="W667" i="1"/>
  <c r="W656" i="1"/>
  <c r="W646" i="1"/>
  <c r="W635" i="1"/>
  <c r="W624" i="1"/>
  <c r="W614" i="1"/>
  <c r="W603" i="1"/>
  <c r="W592" i="1"/>
  <c r="W582" i="1"/>
  <c r="W571" i="1"/>
  <c r="W560" i="1"/>
  <c r="W550" i="1"/>
  <c r="W539" i="1"/>
  <c r="W528" i="1"/>
  <c r="W518" i="1"/>
  <c r="W507" i="1"/>
  <c r="W496" i="1"/>
  <c r="W486" i="1"/>
  <c r="W475" i="1"/>
  <c r="W464" i="1"/>
  <c r="W454" i="1"/>
  <c r="W443" i="1"/>
  <c r="W432" i="1"/>
  <c r="W422" i="1"/>
  <c r="W411" i="1"/>
  <c r="W400" i="1"/>
  <c r="W390" i="1"/>
  <c r="W381" i="1"/>
  <c r="W373" i="1"/>
  <c r="W365" i="1"/>
  <c r="W357" i="1"/>
  <c r="W349" i="1"/>
  <c r="W341" i="1"/>
  <c r="W333" i="1"/>
  <c r="W325" i="1"/>
  <c r="W317" i="1"/>
  <c r="W309" i="1"/>
  <c r="W301" i="1"/>
  <c r="W293" i="1"/>
  <c r="W285" i="1"/>
  <c r="W277" i="1"/>
  <c r="W269" i="1"/>
  <c r="W261" i="1"/>
  <c r="W253" i="1"/>
  <c r="W245" i="1"/>
  <c r="W237" i="1"/>
  <c r="W229" i="1"/>
  <c r="W221" i="1"/>
  <c r="W213" i="1"/>
  <c r="W205" i="1"/>
  <c r="W197" i="1"/>
  <c r="W189" i="1"/>
  <c r="W181" i="1"/>
  <c r="W173" i="1"/>
  <c r="W165" i="1"/>
  <c r="W157" i="1"/>
  <c r="W149" i="1"/>
  <c r="W141" i="1"/>
  <c r="W133" i="1"/>
  <c r="W125" i="1"/>
  <c r="W117" i="1"/>
  <c r="W109" i="1"/>
  <c r="W101" i="1"/>
  <c r="W93" i="1"/>
  <c r="W87" i="1"/>
  <c r="W82" i="1"/>
  <c r="W77" i="1"/>
  <c r="W71" i="1"/>
  <c r="W66" i="1"/>
  <c r="W61" i="1"/>
  <c r="W55" i="1"/>
  <c r="W50" i="1"/>
  <c r="W45" i="1"/>
  <c r="W39" i="1"/>
  <c r="W34" i="1"/>
  <c r="W29" i="1"/>
  <c r="W23" i="1"/>
  <c r="W18" i="1"/>
  <c r="W13" i="1"/>
  <c r="W7" i="1"/>
  <c r="W994" i="1"/>
  <c r="W983" i="1"/>
  <c r="W972" i="1"/>
  <c r="W962" i="1"/>
  <c r="W951" i="1"/>
  <c r="W940" i="1"/>
  <c r="W930" i="1"/>
  <c r="W919" i="1"/>
  <c r="W908" i="1"/>
  <c r="W898" i="1"/>
  <c r="W887" i="1"/>
  <c r="W876" i="1"/>
  <c r="W866" i="1"/>
  <c r="W855" i="1"/>
  <c r="W844" i="1"/>
  <c r="W834" i="1"/>
  <c r="W823" i="1"/>
  <c r="W812" i="1"/>
  <c r="W802" i="1"/>
  <c r="W791" i="1"/>
  <c r="W780" i="1"/>
  <c r="W770" i="1"/>
  <c r="W759" i="1"/>
  <c r="W748" i="1"/>
  <c r="W738" i="1"/>
  <c r="W727" i="1"/>
  <c r="W716" i="1"/>
  <c r="W706" i="1"/>
  <c r="W695" i="1"/>
  <c r="W684" i="1"/>
  <c r="W674" i="1"/>
  <c r="W663" i="1"/>
  <c r="W652" i="1"/>
  <c r="W642" i="1"/>
  <c r="W631" i="1"/>
  <c r="W620" i="1"/>
  <c r="W610" i="1"/>
  <c r="W599" i="1"/>
  <c r="W588" i="1"/>
  <c r="W578" i="1"/>
  <c r="W567" i="1"/>
  <c r="W556" i="1"/>
  <c r="W546" i="1"/>
  <c r="W535" i="1"/>
  <c r="W524" i="1"/>
  <c r="W514" i="1"/>
  <c r="W503" i="1"/>
  <c r="W492" i="1"/>
  <c r="W482" i="1"/>
  <c r="W471" i="1"/>
  <c r="W460" i="1"/>
  <c r="W450" i="1"/>
  <c r="W439" i="1"/>
  <c r="W428" i="1"/>
  <c r="W418" i="1"/>
  <c r="W407" i="1"/>
  <c r="W396" i="1"/>
  <c r="W386" i="1"/>
  <c r="W378" i="1"/>
  <c r="W370" i="1"/>
  <c r="W362" i="1"/>
  <c r="W354" i="1"/>
  <c r="W346" i="1"/>
  <c r="W338" i="1"/>
  <c r="W330" i="1"/>
  <c r="W322" i="1"/>
  <c r="W314" i="1"/>
  <c r="W306" i="1"/>
  <c r="W298" i="1"/>
  <c r="W290" i="1"/>
  <c r="W282" i="1"/>
  <c r="W274" i="1"/>
  <c r="W266" i="1"/>
  <c r="W258" i="1"/>
  <c r="W250" i="1"/>
  <c r="W242" i="1"/>
  <c r="W234" i="1"/>
  <c r="W226" i="1"/>
  <c r="W218" i="1"/>
  <c r="W210" i="1"/>
  <c r="W202" i="1"/>
  <c r="W194" i="1"/>
  <c r="W186" i="1"/>
  <c r="W178" i="1"/>
  <c r="W170" i="1"/>
  <c r="W162" i="1"/>
  <c r="W154" i="1"/>
  <c r="W146" i="1"/>
  <c r="W138" i="1"/>
  <c r="W130" i="1"/>
  <c r="W122" i="1"/>
  <c r="W114" i="1"/>
  <c r="W106" i="1"/>
  <c r="W98" i="1"/>
  <c r="W91" i="1"/>
  <c r="W86" i="1"/>
  <c r="W81" i="1"/>
  <c r="W75" i="1"/>
  <c r="W70" i="1"/>
  <c r="W65" i="1"/>
  <c r="W59" i="1"/>
  <c r="W54" i="1"/>
  <c r="W49" i="1"/>
  <c r="W43" i="1"/>
  <c r="W38" i="1"/>
  <c r="W33" i="1"/>
  <c r="W27" i="1"/>
  <c r="W22" i="1"/>
  <c r="W17" i="1"/>
  <c r="W11" i="1"/>
  <c r="W6" i="1"/>
  <c r="W992" i="1"/>
  <c r="W982" i="1"/>
  <c r="W971" i="1"/>
  <c r="W960" i="1"/>
  <c r="W950" i="1"/>
  <c r="W939" i="1"/>
  <c r="W928" i="1"/>
  <c r="W918" i="1"/>
  <c r="W907" i="1"/>
  <c r="W896" i="1"/>
  <c r="W886" i="1"/>
  <c r="W875" i="1"/>
  <c r="W864" i="1"/>
  <c r="W854" i="1"/>
  <c r="W843" i="1"/>
  <c r="W832" i="1"/>
  <c r="W822" i="1"/>
  <c r="W811" i="1"/>
  <c r="W800" i="1"/>
  <c r="W790" i="1"/>
  <c r="W779" i="1"/>
  <c r="W768" i="1"/>
  <c r="W758" i="1"/>
  <c r="W747" i="1"/>
  <c r="W736" i="1"/>
  <c r="W726" i="1"/>
  <c r="W715" i="1"/>
  <c r="W704" i="1"/>
  <c r="W694" i="1"/>
  <c r="W683" i="1"/>
  <c r="W672" i="1"/>
  <c r="W662" i="1"/>
  <c r="W651" i="1"/>
  <c r="W640" i="1"/>
  <c r="W630" i="1"/>
  <c r="W619" i="1"/>
  <c r="W608" i="1"/>
  <c r="W598" i="1"/>
  <c r="W587" i="1"/>
  <c r="W576" i="1"/>
  <c r="W566" i="1"/>
  <c r="W555" i="1"/>
  <c r="W544" i="1"/>
  <c r="W534" i="1"/>
  <c r="W523" i="1"/>
  <c r="W512" i="1"/>
  <c r="W502" i="1"/>
  <c r="W491" i="1"/>
  <c r="W480" i="1"/>
  <c r="W470" i="1"/>
  <c r="W459" i="1"/>
  <c r="W448" i="1"/>
  <c r="W438" i="1"/>
  <c r="W427" i="1"/>
  <c r="W416" i="1"/>
  <c r="W406" i="1"/>
  <c r="W395" i="1"/>
  <c r="W385" i="1"/>
  <c r="W377" i="1"/>
  <c r="W369" i="1"/>
  <c r="W361" i="1"/>
  <c r="W353" i="1"/>
  <c r="W345" i="1"/>
  <c r="W337" i="1"/>
  <c r="W329" i="1"/>
  <c r="W321" i="1"/>
  <c r="W313" i="1"/>
  <c r="W305" i="1"/>
  <c r="W297" i="1"/>
  <c r="W289" i="1"/>
  <c r="W281" i="1"/>
  <c r="W273" i="1"/>
  <c r="W265" i="1"/>
  <c r="W257" i="1"/>
  <c r="W249" i="1"/>
  <c r="W241" i="1"/>
  <c r="W233" i="1"/>
  <c r="W225" i="1"/>
  <c r="W217" i="1"/>
  <c r="W209" i="1"/>
  <c r="W201" i="1"/>
  <c r="W193" i="1"/>
  <c r="W185" i="1"/>
  <c r="W177" i="1"/>
  <c r="W169" i="1"/>
  <c r="W161" i="1"/>
  <c r="W153" i="1"/>
  <c r="W145" i="1"/>
  <c r="W137" i="1"/>
  <c r="W129" i="1"/>
  <c r="W121" i="1"/>
  <c r="W113" i="1"/>
  <c r="W105" i="1"/>
  <c r="W97" i="1"/>
  <c r="W90" i="1"/>
  <c r="W85" i="1"/>
  <c r="W79" i="1"/>
  <c r="W74" i="1"/>
  <c r="W69" i="1"/>
  <c r="W63" i="1"/>
  <c r="W58" i="1"/>
  <c r="W53" i="1"/>
  <c r="W47" i="1"/>
  <c r="W42" i="1"/>
  <c r="W37" i="1"/>
  <c r="W31" i="1"/>
  <c r="W26" i="1"/>
  <c r="W21" i="1"/>
  <c r="W15" i="1"/>
  <c r="W10" i="1"/>
  <c r="W5" i="1"/>
  <c r="V44" i="1"/>
  <c r="V86" i="1"/>
  <c r="V129" i="1"/>
  <c r="V172" i="1"/>
  <c r="V214" i="1"/>
  <c r="V263" i="1"/>
  <c r="V320" i="1"/>
  <c r="V376" i="1"/>
  <c r="V434" i="1"/>
  <c r="V491" i="1"/>
  <c r="V547" i="1"/>
  <c r="V604" i="1"/>
  <c r="V662" i="1"/>
  <c r="V736" i="1"/>
  <c r="V812" i="1"/>
  <c r="V888" i="1"/>
  <c r="V963" i="1"/>
  <c r="V34" i="1"/>
  <c r="V77" i="1"/>
  <c r="V120" i="1"/>
  <c r="V162" i="1"/>
  <c r="V205" i="1"/>
  <c r="V251" i="1"/>
  <c r="V307" i="1"/>
  <c r="V364" i="1"/>
  <c r="V422" i="1"/>
  <c r="V478" i="1"/>
  <c r="V535" i="1"/>
  <c r="V592" i="1"/>
  <c r="V648" i="1"/>
  <c r="V720" i="1"/>
  <c r="V796" i="1"/>
  <c r="V871" i="1"/>
  <c r="V947" i="1"/>
  <c r="V17" i="1"/>
  <c r="V60" i="1"/>
  <c r="V102" i="1"/>
  <c r="V145" i="1"/>
  <c r="V188" i="1"/>
  <c r="V230" i="1"/>
  <c r="V284" i="1"/>
  <c r="V342" i="1"/>
  <c r="V398" i="1"/>
  <c r="V455" i="1"/>
  <c r="V512" i="1"/>
  <c r="V568" i="1"/>
  <c r="V626" i="1"/>
  <c r="V689" i="1"/>
  <c r="V764" i="1"/>
  <c r="V840" i="1"/>
  <c r="V917" i="1"/>
  <c r="V992" i="1"/>
  <c r="V40" i="1"/>
  <c r="V82" i="1"/>
  <c r="V125" i="1"/>
  <c r="V168" i="1"/>
  <c r="V210" i="1"/>
  <c r="V258" i="1"/>
  <c r="V315" i="1"/>
  <c r="V371" i="1"/>
  <c r="V428" i="1"/>
  <c r="V486" i="1"/>
  <c r="V542" i="1"/>
  <c r="V599" i="1"/>
  <c r="V656" i="1"/>
  <c r="V728" i="1"/>
  <c r="V805" i="1"/>
  <c r="V881" i="1"/>
  <c r="V956" i="1"/>
  <c r="V9" i="1"/>
  <c r="V30" i="1"/>
  <c r="V52" i="1"/>
  <c r="V73" i="1"/>
  <c r="V94" i="1"/>
  <c r="V116" i="1"/>
  <c r="V137" i="1"/>
  <c r="V158" i="1"/>
  <c r="V180" i="1"/>
  <c r="V201" i="1"/>
  <c r="V222" i="1"/>
  <c r="V246" i="1"/>
  <c r="V274" i="1"/>
  <c r="V302" i="1"/>
  <c r="V331" i="1"/>
  <c r="V359" i="1"/>
  <c r="V387" i="1"/>
  <c r="V416" i="1"/>
  <c r="V444" i="1"/>
  <c r="V472" i="1"/>
  <c r="V502" i="1"/>
  <c r="V530" i="1"/>
  <c r="V558" i="1"/>
  <c r="V587" i="1"/>
  <c r="V615" i="1"/>
  <c r="V643" i="1"/>
  <c r="V675" i="1"/>
  <c r="V712" i="1"/>
  <c r="V749" i="1"/>
  <c r="V789" i="1"/>
  <c r="V827" i="1"/>
  <c r="V864" i="1"/>
  <c r="V903" i="1"/>
  <c r="V940" i="1"/>
  <c r="V977" i="1"/>
  <c r="V10" i="1"/>
  <c r="V32" i="1"/>
  <c r="V53" i="1"/>
  <c r="V74" i="1"/>
  <c r="V96" i="1"/>
  <c r="V117" i="1"/>
  <c r="V138" i="1"/>
  <c r="V160" i="1"/>
  <c r="V181" i="1"/>
  <c r="V202" i="1"/>
  <c r="V224" i="1"/>
  <c r="V247" i="1"/>
  <c r="V275" i="1"/>
  <c r="V304" i="1"/>
  <c r="V332" i="1"/>
  <c r="V360" i="1"/>
  <c r="V390" i="1"/>
  <c r="V418" i="1"/>
  <c r="V446" i="1"/>
  <c r="V475" i="1"/>
  <c r="V503" i="1"/>
  <c r="V531" i="1"/>
  <c r="V560" i="1"/>
  <c r="V588" i="1"/>
  <c r="V616" i="1"/>
  <c r="V646" i="1"/>
  <c r="V677" i="1"/>
  <c r="V715" i="1"/>
  <c r="V753" i="1"/>
  <c r="V791" i="1"/>
  <c r="V828" i="1"/>
  <c r="V867" i="1"/>
  <c r="V904" i="1"/>
  <c r="V941" i="1"/>
  <c r="V981" i="1"/>
  <c r="V7" i="1"/>
  <c r="V23" i="1"/>
  <c r="V39" i="1"/>
  <c r="V55" i="1"/>
  <c r="V71" i="1"/>
  <c r="V87" i="1"/>
  <c r="V103" i="1"/>
  <c r="V119" i="1"/>
  <c r="V135" i="1"/>
  <c r="V151" i="1"/>
  <c r="V167" i="1"/>
  <c r="V183" i="1"/>
  <c r="V199" i="1"/>
  <c r="V215" i="1"/>
  <c r="V231" i="1"/>
  <c r="V250" i="1"/>
  <c r="V271" i="1"/>
  <c r="V292" i="1"/>
  <c r="V314" i="1"/>
  <c r="V335" i="1"/>
  <c r="V356" i="1"/>
  <c r="V378" i="1"/>
  <c r="V399" i="1"/>
  <c r="V420" i="1"/>
  <c r="V442" i="1"/>
  <c r="V463" i="1"/>
  <c r="V484" i="1"/>
  <c r="V506" i="1"/>
  <c r="V527" i="1"/>
  <c r="V548" i="1"/>
  <c r="V570" i="1"/>
  <c r="V591" i="1"/>
  <c r="V612" i="1"/>
  <c r="V634" i="1"/>
  <c r="V655" i="1"/>
  <c r="V680" i="1"/>
  <c r="V709" i="1"/>
  <c r="V737" i="1"/>
  <c r="V765" i="1"/>
  <c r="V795" i="1"/>
  <c r="V823" i="1"/>
  <c r="V851" i="1"/>
  <c r="V880" i="1"/>
  <c r="V908" i="1"/>
  <c r="V936" i="1"/>
  <c r="V965" i="1"/>
  <c r="V993" i="1"/>
  <c r="V249" i="1"/>
  <c r="V265" i="1"/>
  <c r="V281" i="1"/>
  <c r="V297" i="1"/>
  <c r="V313" i="1"/>
  <c r="V329" i="1"/>
  <c r="V345" i="1"/>
  <c r="V361" i="1"/>
  <c r="V377" i="1"/>
  <c r="V393" i="1"/>
  <c r="V409" i="1"/>
  <c r="V425" i="1"/>
  <c r="V441" i="1"/>
  <c r="V457" i="1"/>
  <c r="V473" i="1"/>
  <c r="V489" i="1"/>
  <c r="V505" i="1"/>
  <c r="V521" i="1"/>
  <c r="V537" i="1"/>
  <c r="V553" i="1"/>
  <c r="V569" i="1"/>
  <c r="V585" i="1"/>
  <c r="V601" i="1"/>
  <c r="V617" i="1"/>
  <c r="V633" i="1"/>
  <c r="V649" i="1"/>
  <c r="V665" i="1"/>
  <c r="V687" i="1"/>
  <c r="V708" i="1"/>
  <c r="V729" i="1"/>
  <c r="V751" i="1"/>
  <c r="V772" i="1"/>
  <c r="V793" i="1"/>
  <c r="V815" i="1"/>
  <c r="V836" i="1"/>
  <c r="V857" i="1"/>
  <c r="V879" i="1"/>
  <c r="V900" i="1"/>
  <c r="V921" i="1"/>
  <c r="V943" i="1"/>
  <c r="V964" i="1"/>
  <c r="V985" i="1"/>
  <c r="V666" i="1"/>
  <c r="V682" i="1"/>
  <c r="V698" i="1"/>
  <c r="V714" i="1"/>
  <c r="V730" i="1"/>
  <c r="V746" i="1"/>
  <c r="V762" i="1"/>
  <c r="V778" i="1"/>
  <c r="V794" i="1"/>
  <c r="V810" i="1"/>
  <c r="V826" i="1"/>
  <c r="V842" i="1"/>
  <c r="V858" i="1"/>
  <c r="V874" i="1"/>
  <c r="V890" i="1"/>
  <c r="V906" i="1"/>
  <c r="V922" i="1"/>
  <c r="V938" i="1"/>
  <c r="V954" i="1"/>
  <c r="V970" i="1"/>
  <c r="V986" i="1"/>
  <c r="V1002" i="1"/>
  <c r="X4" i="1"/>
  <c r="AC4" i="1"/>
  <c r="T5" i="1"/>
  <c r="R6" i="1"/>
  <c r="T3" i="1"/>
  <c r="S3" i="1"/>
  <c r="V2" i="1"/>
  <c r="AA2" i="1" s="1"/>
  <c r="Y4" i="1" l="1"/>
  <c r="T6" i="1"/>
  <c r="R7" i="1"/>
  <c r="R8" i="1" s="1"/>
  <c r="S4" i="1"/>
  <c r="X5" i="1"/>
  <c r="Y5" i="1" s="1"/>
  <c r="AC5" i="1"/>
  <c r="X3" i="1"/>
  <c r="Y3" i="1" s="1"/>
  <c r="AC3" i="1"/>
  <c r="AD4" i="1" s="1"/>
  <c r="AB4" i="1" l="1"/>
  <c r="T8" i="1"/>
  <c r="AD5" i="1"/>
  <c r="S5" i="1"/>
  <c r="T7" i="1"/>
  <c r="X6" i="1"/>
  <c r="Y6" i="1" s="1"/>
  <c r="AC6" i="1"/>
  <c r="AD6" i="1" s="1"/>
  <c r="R9" i="1"/>
  <c r="T9" i="1" s="1"/>
  <c r="S6" i="1" l="1"/>
  <c r="AC9" i="1"/>
  <c r="X9" i="1"/>
  <c r="Y9" i="1" s="1"/>
  <c r="X7" i="1"/>
  <c r="Y7" i="1" s="1"/>
  <c r="AC7" i="1"/>
  <c r="X8" i="1"/>
  <c r="Y8" i="1" s="1"/>
  <c r="AC8" i="1"/>
  <c r="R10" i="1"/>
  <c r="T10" i="1" s="1"/>
  <c r="AB6" i="1" l="1"/>
  <c r="AB5" i="1"/>
  <c r="AD8" i="1"/>
  <c r="S7" i="1"/>
  <c r="X10" i="1"/>
  <c r="Y10" i="1" s="1"/>
  <c r="AC10" i="1"/>
  <c r="AD9" i="1"/>
  <c r="AD7" i="1"/>
  <c r="R11" i="1"/>
  <c r="T11" i="1" s="1"/>
  <c r="X11" i="1" l="1"/>
  <c r="Y11" i="1" s="1"/>
  <c r="AC11" i="1"/>
  <c r="AD10" i="1"/>
  <c r="AB8" i="1"/>
  <c r="S8" i="1"/>
  <c r="R12" i="1"/>
  <c r="T12" i="1" s="1"/>
  <c r="AB7" i="1" l="1"/>
  <c r="X12" i="1"/>
  <c r="Y12" i="1" s="1"/>
  <c r="AC12" i="1"/>
  <c r="S9" i="1"/>
  <c r="AD11" i="1"/>
  <c r="R13" i="1"/>
  <c r="T13" i="1" s="1"/>
  <c r="S10" i="1" l="1"/>
  <c r="AC13" i="1"/>
  <c r="AD13" i="1" s="1"/>
  <c r="X13" i="1"/>
  <c r="Y13" i="1" s="1"/>
  <c r="AD12" i="1"/>
  <c r="R14" i="1"/>
  <c r="T14" i="1" s="1"/>
  <c r="X14" i="1" l="1"/>
  <c r="Y14" i="1" s="1"/>
  <c r="AC14" i="1"/>
  <c r="S11" i="1"/>
  <c r="R15" i="1"/>
  <c r="T15" i="1" s="1"/>
  <c r="AC15" i="1" l="1"/>
  <c r="AD15" i="1" s="1"/>
  <c r="X15" i="1"/>
  <c r="Y15" i="1" s="1"/>
  <c r="AD14" i="1"/>
  <c r="S12" i="1"/>
  <c r="R16" i="1"/>
  <c r="T16" i="1" s="1"/>
  <c r="X16" i="1" l="1"/>
  <c r="Y16" i="1" s="1"/>
  <c r="AC16" i="1"/>
  <c r="AD16" i="1" s="1"/>
  <c r="S13" i="1"/>
  <c r="R17" i="1"/>
  <c r="T17" i="1" s="1"/>
  <c r="X17" i="1" l="1"/>
  <c r="Y17" i="1" s="1"/>
  <c r="AC17" i="1"/>
  <c r="S14" i="1"/>
  <c r="R18" i="1"/>
  <c r="T18" i="1" s="1"/>
  <c r="S15" i="1" l="1"/>
  <c r="X18" i="1"/>
  <c r="Y18" i="1" s="1"/>
  <c r="AC18" i="1"/>
  <c r="AD18" i="1" s="1"/>
  <c r="AD17" i="1"/>
  <c r="R19" i="1"/>
  <c r="T19" i="1" s="1"/>
  <c r="S16" i="1" l="1"/>
  <c r="X19" i="1"/>
  <c r="Y19" i="1" s="1"/>
  <c r="AC19" i="1"/>
  <c r="AD19" i="1" s="1"/>
  <c r="R20" i="1"/>
  <c r="T20" i="1" s="1"/>
  <c r="X20" i="1" l="1"/>
  <c r="Y20" i="1" s="1"/>
  <c r="AC20" i="1"/>
  <c r="S17" i="1"/>
  <c r="R21" i="1"/>
  <c r="T21" i="1" s="1"/>
  <c r="S18" i="1" l="1"/>
  <c r="X21" i="1"/>
  <c r="Y21" i="1" s="1"/>
  <c r="AC21" i="1"/>
  <c r="AD20" i="1"/>
  <c r="R22" i="1"/>
  <c r="T22" i="1" s="1"/>
  <c r="S19" i="1" l="1"/>
  <c r="X22" i="1"/>
  <c r="Y22" i="1" s="1"/>
  <c r="AC22" i="1"/>
  <c r="AD22" i="1" s="1"/>
  <c r="AD21" i="1"/>
  <c r="R23" i="1"/>
  <c r="T23" i="1" s="1"/>
  <c r="AC23" i="1" l="1"/>
  <c r="AD23" i="1" s="1"/>
  <c r="X23" i="1"/>
  <c r="Y23" i="1" s="1"/>
  <c r="S20" i="1"/>
  <c r="R24" i="1"/>
  <c r="T24" i="1" s="1"/>
  <c r="S21" i="1" l="1"/>
  <c r="AC24" i="1"/>
  <c r="AD24" i="1" s="1"/>
  <c r="X24" i="1"/>
  <c r="Y24" i="1" s="1"/>
  <c r="R25" i="1"/>
  <c r="T25" i="1" s="1"/>
  <c r="X25" i="1" l="1"/>
  <c r="Y25" i="1" s="1"/>
  <c r="AC25" i="1"/>
  <c r="S22" i="1"/>
  <c r="R26" i="1"/>
  <c r="T26" i="1" s="1"/>
  <c r="S23" i="1" l="1"/>
  <c r="X26" i="1"/>
  <c r="Y26" i="1" s="1"/>
  <c r="AC26" i="1"/>
  <c r="AD25" i="1"/>
  <c r="R27" i="1"/>
  <c r="T27" i="1" s="1"/>
  <c r="X27" i="1" l="1"/>
  <c r="Y27" i="1" s="1"/>
  <c r="AC27" i="1"/>
  <c r="S24" i="1"/>
  <c r="AD26" i="1"/>
  <c r="R28" i="1"/>
  <c r="T28" i="1" s="1"/>
  <c r="X28" i="1" l="1"/>
  <c r="Y28" i="1" s="1"/>
  <c r="AC28" i="1"/>
  <c r="S25" i="1"/>
  <c r="AD27" i="1"/>
  <c r="R29" i="1"/>
  <c r="T29" i="1" s="1"/>
  <c r="S26" i="1" l="1"/>
  <c r="X29" i="1"/>
  <c r="Y29" i="1" s="1"/>
  <c r="AC29" i="1"/>
  <c r="AD28" i="1"/>
  <c r="R30" i="1"/>
  <c r="T30" i="1" s="1"/>
  <c r="S27" i="1" l="1"/>
  <c r="X30" i="1"/>
  <c r="Y30" i="1" s="1"/>
  <c r="AC30" i="1"/>
  <c r="AD29" i="1"/>
  <c r="R31" i="1"/>
  <c r="T31" i="1" s="1"/>
  <c r="AC31" i="1" l="1"/>
  <c r="AD31" i="1" s="1"/>
  <c r="X31" i="1"/>
  <c r="Y31" i="1" s="1"/>
  <c r="S28" i="1"/>
  <c r="AD30" i="1"/>
  <c r="R32" i="1"/>
  <c r="T32" i="1" s="1"/>
  <c r="S29" i="1" l="1"/>
  <c r="X32" i="1"/>
  <c r="Y32" i="1" s="1"/>
  <c r="AC32" i="1"/>
  <c r="AD32" i="1" s="1"/>
  <c r="R33" i="1"/>
  <c r="T33" i="1" s="1"/>
  <c r="S30" i="1" l="1"/>
  <c r="X33" i="1"/>
  <c r="Y33" i="1" s="1"/>
  <c r="AC33" i="1"/>
  <c r="AD33" i="1" s="1"/>
  <c r="R34" i="1"/>
  <c r="T34" i="1" s="1"/>
  <c r="S31" i="1" l="1"/>
  <c r="X34" i="1"/>
  <c r="Y34" i="1" s="1"/>
  <c r="AC34" i="1"/>
  <c r="AD34" i="1" s="1"/>
  <c r="R35" i="1"/>
  <c r="T35" i="1" s="1"/>
  <c r="S32" i="1" l="1"/>
  <c r="X35" i="1"/>
  <c r="Y35" i="1" s="1"/>
  <c r="AC35" i="1"/>
  <c r="AD35" i="1" s="1"/>
  <c r="R36" i="1"/>
  <c r="T36" i="1" s="1"/>
  <c r="S33" i="1" l="1"/>
  <c r="X36" i="1"/>
  <c r="Y36" i="1" s="1"/>
  <c r="AC36" i="1"/>
  <c r="AD36" i="1" s="1"/>
  <c r="R37" i="1"/>
  <c r="T37" i="1" s="1"/>
  <c r="S34" i="1" l="1"/>
  <c r="X37" i="1"/>
  <c r="Y37" i="1" s="1"/>
  <c r="AC37" i="1"/>
  <c r="AD37" i="1" s="1"/>
  <c r="R38" i="1"/>
  <c r="T38" i="1" s="1"/>
  <c r="X38" i="1" l="1"/>
  <c r="Y38" i="1" s="1"/>
  <c r="AC38" i="1"/>
  <c r="AD38" i="1" s="1"/>
  <c r="S35" i="1"/>
  <c r="R39" i="1"/>
  <c r="T39" i="1" s="1"/>
  <c r="S36" i="1" l="1"/>
  <c r="X39" i="1"/>
  <c r="Y39" i="1" s="1"/>
  <c r="AC39" i="1"/>
  <c r="AD39" i="1" s="1"/>
  <c r="R40" i="1"/>
  <c r="T40" i="1" s="1"/>
  <c r="S37" i="1" l="1"/>
  <c r="X40" i="1"/>
  <c r="Y40" i="1" s="1"/>
  <c r="AC40" i="1"/>
  <c r="AD40" i="1" s="1"/>
  <c r="R41" i="1"/>
  <c r="T41" i="1" s="1"/>
  <c r="X41" i="1" l="1"/>
  <c r="Y41" i="1" s="1"/>
  <c r="AC41" i="1"/>
  <c r="S38" i="1"/>
  <c r="R42" i="1"/>
  <c r="T42" i="1" s="1"/>
  <c r="S39" i="1" l="1"/>
  <c r="X42" i="1"/>
  <c r="Y42" i="1" s="1"/>
  <c r="AC42" i="1"/>
  <c r="AD41" i="1"/>
  <c r="R43" i="1"/>
  <c r="T43" i="1" s="1"/>
  <c r="S40" i="1" l="1"/>
  <c r="AC43" i="1"/>
  <c r="X43" i="1"/>
  <c r="Y43" i="1" s="1"/>
  <c r="AD42" i="1"/>
  <c r="R44" i="1"/>
  <c r="T44" i="1" s="1"/>
  <c r="S41" i="1" l="1"/>
  <c r="X44" i="1"/>
  <c r="Y44" i="1" s="1"/>
  <c r="AC44" i="1"/>
  <c r="AD44" i="1" s="1"/>
  <c r="AD43" i="1"/>
  <c r="R45" i="1"/>
  <c r="T45" i="1" s="1"/>
  <c r="S42" i="1" l="1"/>
  <c r="X45" i="1"/>
  <c r="Y45" i="1" s="1"/>
  <c r="AC45" i="1"/>
  <c r="R46" i="1"/>
  <c r="T46" i="1" s="1"/>
  <c r="X46" i="1" l="1"/>
  <c r="Y46" i="1" s="1"/>
  <c r="AC46" i="1"/>
  <c r="AD45" i="1"/>
  <c r="S43" i="1"/>
  <c r="R47" i="1"/>
  <c r="T47" i="1" s="1"/>
  <c r="S44" i="1" l="1"/>
  <c r="X47" i="1"/>
  <c r="Y47" i="1" s="1"/>
  <c r="AC47" i="1"/>
  <c r="AD47" i="1" s="1"/>
  <c r="AD46" i="1"/>
  <c r="R48" i="1"/>
  <c r="T48" i="1" s="1"/>
  <c r="AC48" i="1" l="1"/>
  <c r="AD48" i="1" s="1"/>
  <c r="X48" i="1"/>
  <c r="Y48" i="1" s="1"/>
  <c r="S45" i="1"/>
  <c r="R49" i="1"/>
  <c r="T49" i="1" s="1"/>
  <c r="X49" i="1" l="1"/>
  <c r="Y49" i="1" s="1"/>
  <c r="AC49" i="1"/>
  <c r="AD49" i="1" s="1"/>
  <c r="S46" i="1"/>
  <c r="R50" i="1"/>
  <c r="T50" i="1" s="1"/>
  <c r="X50" i="1" l="1"/>
  <c r="Y50" i="1" s="1"/>
  <c r="AC50" i="1"/>
  <c r="S47" i="1"/>
  <c r="R51" i="1"/>
  <c r="T51" i="1" s="1"/>
  <c r="X51" i="1" l="1"/>
  <c r="Y51" i="1" s="1"/>
  <c r="AC51" i="1"/>
  <c r="S48" i="1"/>
  <c r="AD50" i="1"/>
  <c r="R52" i="1"/>
  <c r="T52" i="1" s="1"/>
  <c r="X52" i="1" l="1"/>
  <c r="Y52" i="1" s="1"/>
  <c r="AC52" i="1"/>
  <c r="AD51" i="1"/>
  <c r="S49" i="1"/>
  <c r="R53" i="1"/>
  <c r="T53" i="1" s="1"/>
  <c r="X53" i="1" l="1"/>
  <c r="Y53" i="1" s="1"/>
  <c r="AC53" i="1"/>
  <c r="AD53" i="1" s="1"/>
  <c r="S50" i="1"/>
  <c r="AD52" i="1"/>
  <c r="R54" i="1"/>
  <c r="T54" i="1" s="1"/>
  <c r="S51" i="1" l="1"/>
  <c r="AC54" i="1"/>
  <c r="AD54" i="1" s="1"/>
  <c r="X54" i="1"/>
  <c r="Y54" i="1" s="1"/>
  <c r="R55" i="1"/>
  <c r="T55" i="1" s="1"/>
  <c r="X55" i="1" l="1"/>
  <c r="Y55" i="1" s="1"/>
  <c r="AC55" i="1"/>
  <c r="AD55" i="1" s="1"/>
  <c r="S52" i="1"/>
  <c r="R56" i="1"/>
  <c r="T56" i="1" s="1"/>
  <c r="S53" i="1" l="1"/>
  <c r="AC56" i="1"/>
  <c r="AD56" i="1" s="1"/>
  <c r="X56" i="1"/>
  <c r="Y56" i="1" s="1"/>
  <c r="R57" i="1"/>
  <c r="T57" i="1" s="1"/>
  <c r="S54" i="1" l="1"/>
  <c r="X57" i="1"/>
  <c r="Y57" i="1" s="1"/>
  <c r="AC57" i="1"/>
  <c r="AD57" i="1" s="1"/>
  <c r="R58" i="1"/>
  <c r="T58" i="1" s="1"/>
  <c r="S55" i="1" l="1"/>
  <c r="X58" i="1"/>
  <c r="Y58" i="1" s="1"/>
  <c r="AC58" i="1"/>
  <c r="AD58" i="1" s="1"/>
  <c r="R59" i="1"/>
  <c r="T59" i="1" s="1"/>
  <c r="S56" i="1" l="1"/>
  <c r="X59" i="1"/>
  <c r="Y59" i="1" s="1"/>
  <c r="AC59" i="1"/>
  <c r="AD59" i="1" s="1"/>
  <c r="R60" i="1"/>
  <c r="T60" i="1" s="1"/>
  <c r="S57" i="1" l="1"/>
  <c r="X60" i="1"/>
  <c r="Y60" i="1" s="1"/>
  <c r="AC60" i="1"/>
  <c r="AD60" i="1" s="1"/>
  <c r="R61" i="1"/>
  <c r="T61" i="1" s="1"/>
  <c r="S58" i="1" l="1"/>
  <c r="X61" i="1"/>
  <c r="Y61" i="1" s="1"/>
  <c r="AC61" i="1"/>
  <c r="R62" i="1"/>
  <c r="T62" i="1" s="1"/>
  <c r="X62" i="1" l="1"/>
  <c r="Y62" i="1" s="1"/>
  <c r="AC62" i="1"/>
  <c r="AD62" i="1" s="1"/>
  <c r="S59" i="1"/>
  <c r="AD61" i="1"/>
  <c r="R63" i="1"/>
  <c r="T63" i="1" s="1"/>
  <c r="S60" i="1" l="1"/>
  <c r="X63" i="1"/>
  <c r="Y63" i="1" s="1"/>
  <c r="AC63" i="1"/>
  <c r="R64" i="1"/>
  <c r="T64" i="1" s="1"/>
  <c r="X64" i="1" l="1"/>
  <c r="Y64" i="1" s="1"/>
  <c r="AC64" i="1"/>
  <c r="S61" i="1"/>
  <c r="AD63" i="1"/>
  <c r="R65" i="1"/>
  <c r="T65" i="1" s="1"/>
  <c r="S62" i="1" l="1"/>
  <c r="X65" i="1"/>
  <c r="Y65" i="1" s="1"/>
  <c r="AC65" i="1"/>
  <c r="AD65" i="1" s="1"/>
  <c r="AD64" i="1"/>
  <c r="R66" i="1"/>
  <c r="T66" i="1" s="1"/>
  <c r="S63" i="1" l="1"/>
  <c r="AC66" i="1"/>
  <c r="AD66" i="1" s="1"/>
  <c r="X66" i="1"/>
  <c r="Y66" i="1" s="1"/>
  <c r="R67" i="1"/>
  <c r="T67" i="1" s="1"/>
  <c r="AC67" i="1" l="1"/>
  <c r="AD67" i="1" s="1"/>
  <c r="X67" i="1"/>
  <c r="Y67" i="1" s="1"/>
  <c r="S64" i="1"/>
  <c r="R68" i="1"/>
  <c r="T68" i="1" s="1"/>
  <c r="S65" i="1" l="1"/>
  <c r="X68" i="1"/>
  <c r="Y68" i="1" s="1"/>
  <c r="AC68" i="1"/>
  <c r="AD68" i="1" s="1"/>
  <c r="R69" i="1"/>
  <c r="T69" i="1" s="1"/>
  <c r="S66" i="1" l="1"/>
  <c r="X69" i="1"/>
  <c r="Y69" i="1" s="1"/>
  <c r="AC69" i="1"/>
  <c r="AD69" i="1" s="1"/>
  <c r="R70" i="1"/>
  <c r="T70" i="1" s="1"/>
  <c r="S67" i="1" l="1"/>
  <c r="X70" i="1"/>
  <c r="Y70" i="1" s="1"/>
  <c r="AC70" i="1"/>
  <c r="R71" i="1"/>
  <c r="T71" i="1" s="1"/>
  <c r="X71" i="1" l="1"/>
  <c r="Y71" i="1" s="1"/>
  <c r="AC71" i="1"/>
  <c r="AD70" i="1"/>
  <c r="S68" i="1"/>
  <c r="R72" i="1"/>
  <c r="T72" i="1" s="1"/>
  <c r="S69" i="1" l="1"/>
  <c r="X72" i="1"/>
  <c r="Y72" i="1" s="1"/>
  <c r="AC72" i="1"/>
  <c r="AD72" i="1" s="1"/>
  <c r="AD71" i="1"/>
  <c r="R73" i="1"/>
  <c r="T73" i="1" s="1"/>
  <c r="S70" i="1" l="1"/>
  <c r="AC73" i="1"/>
  <c r="AD73" i="1" s="1"/>
  <c r="X73" i="1"/>
  <c r="Y73" i="1" s="1"/>
  <c r="R74" i="1"/>
  <c r="T74" i="1" s="1"/>
  <c r="S71" i="1" l="1"/>
  <c r="X74" i="1"/>
  <c r="Y74" i="1" s="1"/>
  <c r="AC74" i="1"/>
  <c r="AD74" i="1" s="1"/>
  <c r="R75" i="1"/>
  <c r="T75" i="1" s="1"/>
  <c r="S72" i="1" l="1"/>
  <c r="X75" i="1"/>
  <c r="Y75" i="1" s="1"/>
  <c r="AC75" i="1"/>
  <c r="AD75" i="1" s="1"/>
  <c r="R76" i="1"/>
  <c r="T76" i="1" s="1"/>
  <c r="S73" i="1" l="1"/>
  <c r="X76" i="1"/>
  <c r="Y76" i="1" s="1"/>
  <c r="AC76" i="1"/>
  <c r="AD76" i="1" s="1"/>
  <c r="R77" i="1"/>
  <c r="T77" i="1" s="1"/>
  <c r="X77" i="1" l="1"/>
  <c r="Y77" i="1" s="1"/>
  <c r="AC77" i="1"/>
  <c r="S74" i="1"/>
  <c r="R78" i="1"/>
  <c r="T78" i="1" s="1"/>
  <c r="S75" i="1" l="1"/>
  <c r="X78" i="1"/>
  <c r="Y78" i="1" s="1"/>
  <c r="AC78" i="1"/>
  <c r="AD78" i="1" s="1"/>
  <c r="AD77" i="1"/>
  <c r="R79" i="1"/>
  <c r="T79" i="1" s="1"/>
  <c r="S76" i="1" l="1"/>
  <c r="X79" i="1"/>
  <c r="Y79" i="1" s="1"/>
  <c r="AC79" i="1"/>
  <c r="R80" i="1"/>
  <c r="T80" i="1" s="1"/>
  <c r="X80" i="1" l="1"/>
  <c r="Y80" i="1" s="1"/>
  <c r="AC80" i="1"/>
  <c r="AD79" i="1"/>
  <c r="S77" i="1"/>
  <c r="R81" i="1"/>
  <c r="T81" i="1" s="1"/>
  <c r="AC81" i="1" l="1"/>
  <c r="X81" i="1"/>
  <c r="Y81" i="1" s="1"/>
  <c r="S78" i="1"/>
  <c r="AD80" i="1"/>
  <c r="R82" i="1"/>
  <c r="T82" i="1" s="1"/>
  <c r="X82" i="1" l="1"/>
  <c r="Y82" i="1" s="1"/>
  <c r="AC82" i="1"/>
  <c r="S79" i="1"/>
  <c r="AD81" i="1"/>
  <c r="R83" i="1"/>
  <c r="T83" i="1" s="1"/>
  <c r="X83" i="1" l="1"/>
  <c r="Y83" i="1" s="1"/>
  <c r="AC83" i="1"/>
  <c r="S80" i="1"/>
  <c r="AD82" i="1"/>
  <c r="R84" i="1"/>
  <c r="T84" i="1" s="1"/>
  <c r="AD83" i="1" l="1"/>
  <c r="S81" i="1"/>
  <c r="AC84" i="1"/>
  <c r="X84" i="1"/>
  <c r="Y84" i="1" s="1"/>
  <c r="R85" i="1"/>
  <c r="T85" i="1" s="1"/>
  <c r="X85" i="1" l="1"/>
  <c r="Y85" i="1" s="1"/>
  <c r="AC85" i="1"/>
  <c r="AD85" i="1" s="1"/>
  <c r="S82" i="1"/>
  <c r="AD84" i="1"/>
  <c r="R86" i="1"/>
  <c r="T86" i="1" s="1"/>
  <c r="AC86" i="1" l="1"/>
  <c r="X86" i="1"/>
  <c r="Y86" i="1" s="1"/>
  <c r="S83" i="1"/>
  <c r="R87" i="1"/>
  <c r="T87" i="1" s="1"/>
  <c r="X87" i="1" l="1"/>
  <c r="Y87" i="1" s="1"/>
  <c r="AC87" i="1"/>
  <c r="S84" i="1"/>
  <c r="AD86" i="1"/>
  <c r="R88" i="1"/>
  <c r="T88" i="1" s="1"/>
  <c r="X88" i="1" l="1"/>
  <c r="Y88" i="1" s="1"/>
  <c r="AC88" i="1"/>
  <c r="S85" i="1"/>
  <c r="AD87" i="1"/>
  <c r="R89" i="1"/>
  <c r="T89" i="1" s="1"/>
  <c r="S86" i="1" l="1"/>
  <c r="AC89" i="1"/>
  <c r="X89" i="1"/>
  <c r="Y89" i="1" s="1"/>
  <c r="AD88" i="1"/>
  <c r="R90" i="1"/>
  <c r="T90" i="1" s="1"/>
  <c r="S87" i="1" l="1"/>
  <c r="AD89" i="1"/>
  <c r="X90" i="1"/>
  <c r="Y90" i="1" s="1"/>
  <c r="AC90" i="1"/>
  <c r="R91" i="1"/>
  <c r="T91" i="1" s="1"/>
  <c r="S88" i="1" l="1"/>
  <c r="X91" i="1"/>
  <c r="Y91" i="1" s="1"/>
  <c r="AC91" i="1"/>
  <c r="AD91" i="1" s="1"/>
  <c r="AD90" i="1"/>
  <c r="R92" i="1"/>
  <c r="T92" i="1" s="1"/>
  <c r="S89" i="1" l="1"/>
  <c r="X92" i="1"/>
  <c r="Y92" i="1" s="1"/>
  <c r="AC92" i="1"/>
  <c r="AD92" i="1" s="1"/>
  <c r="R93" i="1"/>
  <c r="T93" i="1" s="1"/>
  <c r="AC93" i="1" l="1"/>
  <c r="X93" i="1"/>
  <c r="Y93" i="1" s="1"/>
  <c r="S90" i="1"/>
  <c r="R94" i="1"/>
  <c r="T94" i="1" s="1"/>
  <c r="X94" i="1" l="1"/>
  <c r="Y94" i="1" s="1"/>
  <c r="AC94" i="1"/>
  <c r="S91" i="1"/>
  <c r="AD93" i="1"/>
  <c r="R95" i="1"/>
  <c r="T95" i="1" s="1"/>
  <c r="S92" i="1" l="1"/>
  <c r="X95" i="1"/>
  <c r="Y95" i="1" s="1"/>
  <c r="AC95" i="1"/>
  <c r="AD94" i="1"/>
  <c r="R96" i="1"/>
  <c r="T96" i="1" s="1"/>
  <c r="X96" i="1" l="1"/>
  <c r="Y96" i="1" s="1"/>
  <c r="AC96" i="1"/>
  <c r="AD96" i="1" s="1"/>
  <c r="S93" i="1"/>
  <c r="AD95" i="1"/>
  <c r="R97" i="1"/>
  <c r="T97" i="1" s="1"/>
  <c r="S94" i="1" l="1"/>
  <c r="X97" i="1"/>
  <c r="Y97" i="1" s="1"/>
  <c r="AC97" i="1"/>
  <c r="AD97" i="1" s="1"/>
  <c r="R98" i="1"/>
  <c r="T98" i="1" s="1"/>
  <c r="S95" i="1" l="1"/>
  <c r="X98" i="1"/>
  <c r="Y98" i="1" s="1"/>
  <c r="AC98" i="1"/>
  <c r="AD98" i="1" s="1"/>
  <c r="R99" i="1"/>
  <c r="T99" i="1" s="1"/>
  <c r="S96" i="1" l="1"/>
  <c r="X99" i="1"/>
  <c r="Y99" i="1" s="1"/>
  <c r="AC99" i="1"/>
  <c r="AD99" i="1" s="1"/>
  <c r="R100" i="1"/>
  <c r="T100" i="1" s="1"/>
  <c r="S97" i="1" l="1"/>
  <c r="X100" i="1"/>
  <c r="Y100" i="1" s="1"/>
  <c r="AC100" i="1"/>
  <c r="AD100" i="1" s="1"/>
  <c r="R101" i="1"/>
  <c r="T101" i="1" s="1"/>
  <c r="S98" i="1" l="1"/>
  <c r="X101" i="1"/>
  <c r="Y101" i="1" s="1"/>
  <c r="AC101" i="1"/>
  <c r="AD101" i="1" s="1"/>
  <c r="R102" i="1"/>
  <c r="T102" i="1" s="1"/>
  <c r="X102" i="1" l="1"/>
  <c r="Y102" i="1" s="1"/>
  <c r="AC102" i="1"/>
  <c r="AD102" i="1" s="1"/>
  <c r="S99" i="1"/>
  <c r="R103" i="1"/>
  <c r="R104" i="1" s="1"/>
  <c r="R105" i="1" s="1"/>
  <c r="S100" i="1" l="1"/>
  <c r="T105" i="1"/>
  <c r="R106" i="1"/>
  <c r="T103" i="1"/>
  <c r="T106" i="1" l="1"/>
  <c r="R107" i="1"/>
  <c r="S101" i="1"/>
  <c r="T104" i="1"/>
  <c r="X103" i="1"/>
  <c r="Y103" i="1" s="1"/>
  <c r="AC103" i="1"/>
  <c r="X105" i="1"/>
  <c r="Y105" i="1" s="1"/>
  <c r="AC105" i="1"/>
  <c r="T107" i="1" l="1"/>
  <c r="R108" i="1"/>
  <c r="X104" i="1"/>
  <c r="Y104" i="1" s="1"/>
  <c r="AC104" i="1"/>
  <c r="AD105" i="1" s="1"/>
  <c r="AD103" i="1"/>
  <c r="S102" i="1"/>
  <c r="X106" i="1"/>
  <c r="Y106" i="1" s="1"/>
  <c r="AC106" i="1"/>
  <c r="AD106" i="1" s="1"/>
  <c r="AD104" i="1" l="1"/>
  <c r="S103" i="1"/>
  <c r="T108" i="1"/>
  <c r="R109" i="1"/>
  <c r="X107" i="1"/>
  <c r="Y107" i="1" s="1"/>
  <c r="AC107" i="1"/>
  <c r="AD107" i="1" s="1"/>
  <c r="S104" i="1" l="1"/>
  <c r="T109" i="1"/>
  <c r="R110" i="1"/>
  <c r="AC108" i="1"/>
  <c r="X108" i="1"/>
  <c r="Y108" i="1" s="1"/>
  <c r="S105" i="1" l="1"/>
  <c r="X109" i="1"/>
  <c r="Y109" i="1" s="1"/>
  <c r="AC109" i="1"/>
  <c r="AD109" i="1" s="1"/>
  <c r="AD108" i="1"/>
  <c r="T110" i="1"/>
  <c r="R111" i="1"/>
  <c r="T111" i="1" l="1"/>
  <c r="R112" i="1"/>
  <c r="S106" i="1"/>
  <c r="X110" i="1"/>
  <c r="Y110" i="1" s="1"/>
  <c r="AC110" i="1"/>
  <c r="AD110" i="1" s="1"/>
  <c r="S107" i="1" l="1"/>
  <c r="T112" i="1"/>
  <c r="R113" i="1"/>
  <c r="X111" i="1"/>
  <c r="Y111" i="1" s="1"/>
  <c r="AC111" i="1"/>
  <c r="AD111" i="1" s="1"/>
  <c r="S108" i="1" l="1"/>
  <c r="X112" i="1"/>
  <c r="Y112" i="1" s="1"/>
  <c r="AC112" i="1"/>
  <c r="AD112" i="1" s="1"/>
  <c r="T113" i="1"/>
  <c r="R114" i="1"/>
  <c r="T114" i="1" l="1"/>
  <c r="R115" i="1"/>
  <c r="X113" i="1"/>
  <c r="Y113" i="1" s="1"/>
  <c r="AC113" i="1"/>
  <c r="AD113" i="1" s="1"/>
  <c r="S109" i="1"/>
  <c r="T115" i="1" l="1"/>
  <c r="R116" i="1"/>
  <c r="S110" i="1"/>
  <c r="X114" i="1"/>
  <c r="Y114" i="1" s="1"/>
  <c r="AC114" i="1"/>
  <c r="AD114" i="1" s="1"/>
  <c r="T116" i="1" l="1"/>
  <c r="R117" i="1"/>
  <c r="S111" i="1"/>
  <c r="X115" i="1"/>
  <c r="Y115" i="1" s="1"/>
  <c r="AC115" i="1"/>
  <c r="AD115" i="1" s="1"/>
  <c r="T117" i="1" l="1"/>
  <c r="R118" i="1"/>
  <c r="S112" i="1"/>
  <c r="X116" i="1"/>
  <c r="Y116" i="1" s="1"/>
  <c r="AC116" i="1"/>
  <c r="AD116" i="1" s="1"/>
  <c r="T118" i="1" l="1"/>
  <c r="R119" i="1"/>
  <c r="S113" i="1"/>
  <c r="X117" i="1"/>
  <c r="Y117" i="1" s="1"/>
  <c r="AC117" i="1"/>
  <c r="AD117" i="1" s="1"/>
  <c r="T119" i="1" l="1"/>
  <c r="R120" i="1"/>
  <c r="S114" i="1"/>
  <c r="X118" i="1"/>
  <c r="Y118" i="1" s="1"/>
  <c r="AC118" i="1"/>
  <c r="T120" i="1" l="1"/>
  <c r="R121" i="1"/>
  <c r="AD118" i="1"/>
  <c r="S115" i="1"/>
  <c r="X119" i="1"/>
  <c r="Y119" i="1" s="1"/>
  <c r="AC119" i="1"/>
  <c r="T121" i="1" l="1"/>
  <c r="R122" i="1"/>
  <c r="AD119" i="1"/>
  <c r="S116" i="1"/>
  <c r="X120" i="1"/>
  <c r="Y120" i="1" s="1"/>
  <c r="AC120" i="1"/>
  <c r="S117" i="1" l="1"/>
  <c r="T122" i="1"/>
  <c r="R123" i="1"/>
  <c r="X121" i="1"/>
  <c r="Y121" i="1" s="1"/>
  <c r="AC121" i="1"/>
  <c r="AD121" i="1" s="1"/>
  <c r="AD120" i="1"/>
  <c r="S118" i="1" l="1"/>
  <c r="X122" i="1"/>
  <c r="Y122" i="1" s="1"/>
  <c r="AC122" i="1"/>
  <c r="AD122" i="1" s="1"/>
  <c r="T123" i="1"/>
  <c r="R124" i="1"/>
  <c r="S119" i="1" l="1"/>
  <c r="T124" i="1"/>
  <c r="R125" i="1"/>
  <c r="X123" i="1"/>
  <c r="Y123" i="1" s="1"/>
  <c r="AC123" i="1"/>
  <c r="AD123" i="1" s="1"/>
  <c r="S120" i="1" l="1"/>
  <c r="X124" i="1"/>
  <c r="Y124" i="1" s="1"/>
  <c r="AC124" i="1"/>
  <c r="AD124" i="1" s="1"/>
  <c r="T125" i="1"/>
  <c r="R126" i="1"/>
  <c r="X125" i="1" l="1"/>
  <c r="Y125" i="1" s="1"/>
  <c r="AC125" i="1"/>
  <c r="AD125" i="1" s="1"/>
  <c r="T126" i="1"/>
  <c r="R127" i="1"/>
  <c r="S121" i="1"/>
  <c r="T127" i="1" l="1"/>
  <c r="R128" i="1"/>
  <c r="S122" i="1"/>
  <c r="X126" i="1"/>
  <c r="Y126" i="1" s="1"/>
  <c r="AC126" i="1"/>
  <c r="AD126" i="1" s="1"/>
  <c r="T128" i="1" l="1"/>
  <c r="R129" i="1"/>
  <c r="S123" i="1"/>
  <c r="X127" i="1"/>
  <c r="Y127" i="1" s="1"/>
  <c r="AC127" i="1"/>
  <c r="AD127" i="1" s="1"/>
  <c r="S124" i="1" l="1"/>
  <c r="T129" i="1"/>
  <c r="R130" i="1"/>
  <c r="X128" i="1"/>
  <c r="Y128" i="1" s="1"/>
  <c r="AC128" i="1"/>
  <c r="AD128" i="1" s="1"/>
  <c r="X129" i="1" l="1"/>
  <c r="Y129" i="1" s="1"/>
  <c r="AC129" i="1"/>
  <c r="AD129" i="1" s="1"/>
  <c r="T130" i="1"/>
  <c r="R131" i="1"/>
  <c r="S125" i="1"/>
  <c r="T131" i="1" l="1"/>
  <c r="R132" i="1"/>
  <c r="S126" i="1"/>
  <c r="X130" i="1"/>
  <c r="Y130" i="1" s="1"/>
  <c r="AC130" i="1"/>
  <c r="AD130" i="1" l="1"/>
  <c r="S127" i="1"/>
  <c r="T132" i="1"/>
  <c r="R133" i="1"/>
  <c r="X131" i="1"/>
  <c r="Y131" i="1" s="1"/>
  <c r="AC131" i="1"/>
  <c r="S128" i="1" l="1"/>
  <c r="X132" i="1"/>
  <c r="Y132" i="1" s="1"/>
  <c r="AC132" i="1"/>
  <c r="AD132" i="1" s="1"/>
  <c r="T133" i="1"/>
  <c r="R134" i="1"/>
  <c r="AD131" i="1"/>
  <c r="X133" i="1" l="1"/>
  <c r="Y133" i="1" s="1"/>
  <c r="AC133" i="1"/>
  <c r="T134" i="1"/>
  <c r="R135" i="1"/>
  <c r="S129" i="1"/>
  <c r="T135" i="1" l="1"/>
  <c r="R136" i="1"/>
  <c r="S130" i="1"/>
  <c r="X134" i="1"/>
  <c r="Y134" i="1" s="1"/>
  <c r="AC134" i="1"/>
  <c r="AD133" i="1"/>
  <c r="T136" i="1" l="1"/>
  <c r="R137" i="1"/>
  <c r="X135" i="1"/>
  <c r="Y135" i="1" s="1"/>
  <c r="AC135" i="1"/>
  <c r="S131" i="1"/>
  <c r="AD134" i="1"/>
  <c r="S132" i="1" l="1"/>
  <c r="T137" i="1"/>
  <c r="R138" i="1"/>
  <c r="X136" i="1"/>
  <c r="Y136" i="1" s="1"/>
  <c r="AC136" i="1"/>
  <c r="AD136" i="1" s="1"/>
  <c r="AD135" i="1"/>
  <c r="X137" i="1" l="1"/>
  <c r="Y137" i="1" s="1"/>
  <c r="AC137" i="1"/>
  <c r="AD137" i="1" s="1"/>
  <c r="T138" i="1"/>
  <c r="R139" i="1"/>
  <c r="S133" i="1"/>
  <c r="T139" i="1" l="1"/>
  <c r="R140" i="1"/>
  <c r="S134" i="1"/>
  <c r="X138" i="1"/>
  <c r="Y138" i="1" s="1"/>
  <c r="AC138" i="1"/>
  <c r="T140" i="1" l="1"/>
  <c r="R141" i="1"/>
  <c r="X139" i="1"/>
  <c r="Y139" i="1" s="1"/>
  <c r="AC139" i="1"/>
  <c r="S135" i="1"/>
  <c r="AD138" i="1"/>
  <c r="S136" i="1" l="1"/>
  <c r="T141" i="1"/>
  <c r="R142" i="1"/>
  <c r="AD139" i="1"/>
  <c r="X140" i="1"/>
  <c r="Y140" i="1" s="1"/>
  <c r="AC140" i="1"/>
  <c r="T142" i="1" l="1"/>
  <c r="R143" i="1"/>
  <c r="S137" i="1"/>
  <c r="X141" i="1"/>
  <c r="Y141" i="1" s="1"/>
  <c r="AC141" i="1"/>
  <c r="AD140" i="1"/>
  <c r="T143" i="1" l="1"/>
  <c r="R144" i="1"/>
  <c r="X142" i="1"/>
  <c r="Y142" i="1" s="1"/>
  <c r="AC142" i="1"/>
  <c r="AD142" i="1" s="1"/>
  <c r="S138" i="1"/>
  <c r="AD141" i="1"/>
  <c r="S139" i="1" l="1"/>
  <c r="T144" i="1"/>
  <c r="R145" i="1"/>
  <c r="X143" i="1"/>
  <c r="Y143" i="1" s="1"/>
  <c r="AC143" i="1"/>
  <c r="AD143" i="1" s="1"/>
  <c r="X144" i="1" l="1"/>
  <c r="Y144" i="1" s="1"/>
  <c r="AC144" i="1"/>
  <c r="AD144" i="1" s="1"/>
  <c r="T145" i="1"/>
  <c r="R146" i="1"/>
  <c r="S140" i="1"/>
  <c r="S141" i="1" l="1"/>
  <c r="T146" i="1"/>
  <c r="R147" i="1"/>
  <c r="X145" i="1"/>
  <c r="Y145" i="1" s="1"/>
  <c r="AC145" i="1"/>
  <c r="AD145" i="1" s="1"/>
  <c r="X146" i="1" l="1"/>
  <c r="Y146" i="1" s="1"/>
  <c r="AC146" i="1"/>
  <c r="AD146" i="1" s="1"/>
  <c r="T147" i="1"/>
  <c r="R148" i="1"/>
  <c r="S142" i="1"/>
  <c r="S143" i="1" l="1"/>
  <c r="T148" i="1"/>
  <c r="R149" i="1"/>
  <c r="X147" i="1"/>
  <c r="Y147" i="1" s="1"/>
  <c r="AC147" i="1"/>
  <c r="AD147" i="1" l="1"/>
  <c r="S144" i="1"/>
  <c r="T149" i="1"/>
  <c r="R150" i="1"/>
  <c r="X148" i="1"/>
  <c r="Y148" i="1" s="1"/>
  <c r="AC148" i="1"/>
  <c r="T150" i="1" l="1"/>
  <c r="R151" i="1"/>
  <c r="X149" i="1"/>
  <c r="Y149" i="1" s="1"/>
  <c r="AC149" i="1"/>
  <c r="AD149" i="1" s="1"/>
  <c r="S145" i="1"/>
  <c r="AD148" i="1"/>
  <c r="T151" i="1" l="1"/>
  <c r="R152" i="1"/>
  <c r="S146" i="1"/>
  <c r="X150" i="1"/>
  <c r="Y150" i="1" s="1"/>
  <c r="AC150" i="1"/>
  <c r="AD150" i="1" s="1"/>
  <c r="S147" i="1" l="1"/>
  <c r="T152" i="1"/>
  <c r="R153" i="1"/>
  <c r="X151" i="1"/>
  <c r="Y151" i="1" s="1"/>
  <c r="AC151" i="1"/>
  <c r="AD151" i="1" s="1"/>
  <c r="S148" i="1" l="1"/>
  <c r="X152" i="1"/>
  <c r="Y152" i="1" s="1"/>
  <c r="AC152" i="1"/>
  <c r="AD152" i="1" s="1"/>
  <c r="T153" i="1"/>
  <c r="R154" i="1"/>
  <c r="X153" i="1" l="1"/>
  <c r="Y153" i="1" s="1"/>
  <c r="AC153" i="1"/>
  <c r="T154" i="1"/>
  <c r="R155" i="1"/>
  <c r="S149" i="1"/>
  <c r="S150" i="1" l="1"/>
  <c r="T155" i="1"/>
  <c r="R156" i="1"/>
  <c r="X154" i="1"/>
  <c r="Y154" i="1" s="1"/>
  <c r="AC154" i="1"/>
  <c r="AD154" i="1" s="1"/>
  <c r="AD153" i="1"/>
  <c r="T156" i="1" l="1"/>
  <c r="R157" i="1"/>
  <c r="X155" i="1"/>
  <c r="Y155" i="1" s="1"/>
  <c r="AC155" i="1"/>
  <c r="AD155" i="1" s="1"/>
  <c r="S151" i="1"/>
  <c r="T157" i="1" l="1"/>
  <c r="R158" i="1"/>
  <c r="S152" i="1"/>
  <c r="X156" i="1"/>
  <c r="Y156" i="1" s="1"/>
  <c r="AC156" i="1"/>
  <c r="T158" i="1" l="1"/>
  <c r="R159" i="1"/>
  <c r="S153" i="1"/>
  <c r="X157" i="1"/>
  <c r="Y157" i="1" s="1"/>
  <c r="AC157" i="1"/>
  <c r="AD157" i="1" s="1"/>
  <c r="AD156" i="1"/>
  <c r="S154" i="1" l="1"/>
  <c r="T159" i="1"/>
  <c r="R160" i="1"/>
  <c r="X158" i="1"/>
  <c r="Y158" i="1" s="1"/>
  <c r="AC158" i="1"/>
  <c r="AD158" i="1" s="1"/>
  <c r="X159" i="1" l="1"/>
  <c r="Y159" i="1" s="1"/>
  <c r="AC159" i="1"/>
  <c r="AD159" i="1" s="1"/>
  <c r="T160" i="1"/>
  <c r="R161" i="1"/>
  <c r="S155" i="1"/>
  <c r="S156" i="1" l="1"/>
  <c r="T161" i="1"/>
  <c r="R162" i="1"/>
  <c r="X160" i="1"/>
  <c r="Y160" i="1" s="1"/>
  <c r="AC160" i="1"/>
  <c r="T162" i="1" l="1"/>
  <c r="R163" i="1"/>
  <c r="X161" i="1"/>
  <c r="Y161" i="1" s="1"/>
  <c r="AC161" i="1"/>
  <c r="AD161" i="1" s="1"/>
  <c r="S157" i="1"/>
  <c r="AD160" i="1"/>
  <c r="S158" i="1" l="1"/>
  <c r="T163" i="1"/>
  <c r="R164" i="1"/>
  <c r="X162" i="1"/>
  <c r="Y162" i="1" s="1"/>
  <c r="AC162" i="1"/>
  <c r="AD162" i="1" s="1"/>
  <c r="T164" i="1" l="1"/>
  <c r="R165" i="1"/>
  <c r="S159" i="1"/>
  <c r="X163" i="1"/>
  <c r="Y163" i="1" s="1"/>
  <c r="AC163" i="1"/>
  <c r="AD163" i="1" s="1"/>
  <c r="T165" i="1" l="1"/>
  <c r="R166" i="1"/>
  <c r="S160" i="1"/>
  <c r="X164" i="1"/>
  <c r="Y164" i="1" s="1"/>
  <c r="AC164" i="1"/>
  <c r="AD164" i="1" s="1"/>
  <c r="S161" i="1" l="1"/>
  <c r="T166" i="1"/>
  <c r="R167" i="1"/>
  <c r="X165" i="1"/>
  <c r="Y165" i="1" s="1"/>
  <c r="AC165" i="1"/>
  <c r="AD165" i="1" s="1"/>
  <c r="S162" i="1" l="1"/>
  <c r="T167" i="1"/>
  <c r="R168" i="1"/>
  <c r="X166" i="1"/>
  <c r="Y166" i="1" s="1"/>
  <c r="AC166" i="1"/>
  <c r="AD166" i="1" s="1"/>
  <c r="T168" i="1" l="1"/>
  <c r="R169" i="1"/>
  <c r="S163" i="1"/>
  <c r="X167" i="1"/>
  <c r="Y167" i="1" s="1"/>
  <c r="AC167" i="1"/>
  <c r="T169" i="1" l="1"/>
  <c r="R170" i="1"/>
  <c r="X168" i="1"/>
  <c r="Y168" i="1" s="1"/>
  <c r="AC168" i="1"/>
  <c r="AD168" i="1" s="1"/>
  <c r="AD167" i="1"/>
  <c r="S164" i="1"/>
  <c r="T170" i="1" l="1"/>
  <c r="R171" i="1"/>
  <c r="X169" i="1"/>
  <c r="Y169" i="1" s="1"/>
  <c r="AC169" i="1"/>
  <c r="AD169" i="1" s="1"/>
  <c r="S165" i="1"/>
  <c r="S166" i="1" l="1"/>
  <c r="T171" i="1"/>
  <c r="R172" i="1"/>
  <c r="X170" i="1"/>
  <c r="Y170" i="1" s="1"/>
  <c r="AC170" i="1"/>
  <c r="AD170" i="1" s="1"/>
  <c r="T172" i="1" l="1"/>
  <c r="R173" i="1"/>
  <c r="S167" i="1"/>
  <c r="X171" i="1"/>
  <c r="Y171" i="1" s="1"/>
  <c r="AC171" i="1"/>
  <c r="AD171" i="1" s="1"/>
  <c r="S168" i="1" l="1"/>
  <c r="T173" i="1"/>
  <c r="R174" i="1"/>
  <c r="X172" i="1"/>
  <c r="Y172" i="1" s="1"/>
  <c r="AC172" i="1"/>
  <c r="AD172" i="1" s="1"/>
  <c r="S169" i="1" l="1"/>
  <c r="T174" i="1"/>
  <c r="R175" i="1"/>
  <c r="X173" i="1"/>
  <c r="Y173" i="1" s="1"/>
  <c r="AC173" i="1"/>
  <c r="AD173" i="1" s="1"/>
  <c r="T175" i="1" l="1"/>
  <c r="R176" i="1"/>
  <c r="S170" i="1"/>
  <c r="X174" i="1"/>
  <c r="Y174" i="1" s="1"/>
  <c r="AC174" i="1"/>
  <c r="T176" i="1" l="1"/>
  <c r="R177" i="1"/>
  <c r="X175" i="1"/>
  <c r="Y175" i="1" s="1"/>
  <c r="AC175" i="1"/>
  <c r="AD175" i="1" s="1"/>
  <c r="AD174" i="1"/>
  <c r="S171" i="1"/>
  <c r="T177" i="1" l="1"/>
  <c r="R178" i="1"/>
  <c r="X176" i="1"/>
  <c r="Y176" i="1" s="1"/>
  <c r="AC176" i="1"/>
  <c r="AD176" i="1" s="1"/>
  <c r="S172" i="1"/>
  <c r="S173" i="1" l="1"/>
  <c r="T178" i="1"/>
  <c r="R179" i="1"/>
  <c r="X177" i="1"/>
  <c r="Y177" i="1" s="1"/>
  <c r="AC177" i="1"/>
  <c r="AD177" i="1" s="1"/>
  <c r="T179" i="1" l="1"/>
  <c r="R180" i="1"/>
  <c r="S174" i="1"/>
  <c r="X178" i="1"/>
  <c r="Y178" i="1" s="1"/>
  <c r="AC178" i="1"/>
  <c r="AD178" i="1" s="1"/>
  <c r="S175" i="1" l="1"/>
  <c r="T180" i="1"/>
  <c r="R181" i="1"/>
  <c r="X179" i="1"/>
  <c r="Y179" i="1" s="1"/>
  <c r="AC179" i="1"/>
  <c r="S176" i="1" l="1"/>
  <c r="AD179" i="1"/>
  <c r="T181" i="1"/>
  <c r="R182" i="1"/>
  <c r="X180" i="1"/>
  <c r="Y180" i="1" s="1"/>
  <c r="AC180" i="1"/>
  <c r="T182" i="1" l="1"/>
  <c r="R183" i="1"/>
  <c r="X181" i="1"/>
  <c r="Y181" i="1" s="1"/>
  <c r="AC181" i="1"/>
  <c r="AD181" i="1" s="1"/>
  <c r="S177" i="1"/>
  <c r="AD180" i="1"/>
  <c r="S178" i="1" l="1"/>
  <c r="T183" i="1"/>
  <c r="R184" i="1"/>
  <c r="X182" i="1"/>
  <c r="Y182" i="1" s="1"/>
  <c r="AC182" i="1"/>
  <c r="AD182" i="1" s="1"/>
  <c r="T184" i="1" l="1"/>
  <c r="R185" i="1"/>
  <c r="S179" i="1"/>
  <c r="X183" i="1"/>
  <c r="Y183" i="1" s="1"/>
  <c r="AC183" i="1"/>
  <c r="AD183" i="1" l="1"/>
  <c r="T185" i="1"/>
  <c r="R186" i="1"/>
  <c r="S180" i="1"/>
  <c r="X184" i="1"/>
  <c r="Y184" i="1" s="1"/>
  <c r="AC184" i="1"/>
  <c r="X185" i="1" l="1"/>
  <c r="Y185" i="1" s="1"/>
  <c r="AC185" i="1"/>
  <c r="AD185" i="1" s="1"/>
  <c r="T186" i="1"/>
  <c r="R187" i="1"/>
  <c r="S181" i="1"/>
  <c r="AD184" i="1"/>
  <c r="X186" i="1" l="1"/>
  <c r="Y186" i="1" s="1"/>
  <c r="AC186" i="1"/>
  <c r="AD186" i="1" s="1"/>
  <c r="S182" i="1"/>
  <c r="T187" i="1"/>
  <c r="R188" i="1"/>
  <c r="T188" i="1" l="1"/>
  <c r="R189" i="1"/>
  <c r="X187" i="1"/>
  <c r="Y187" i="1" s="1"/>
  <c r="AC187" i="1"/>
  <c r="AD187" i="1" s="1"/>
  <c r="S183" i="1"/>
  <c r="X188" i="1" l="1"/>
  <c r="Y188" i="1" s="1"/>
  <c r="AC188" i="1"/>
  <c r="AD188" i="1" s="1"/>
  <c r="S184" i="1"/>
  <c r="T189" i="1"/>
  <c r="R190" i="1"/>
  <c r="X189" i="1" l="1"/>
  <c r="Y189" i="1" s="1"/>
  <c r="AC189" i="1"/>
  <c r="AD189" i="1" s="1"/>
  <c r="S185" i="1"/>
  <c r="T190" i="1"/>
  <c r="R191" i="1"/>
  <c r="X190" i="1" l="1"/>
  <c r="Y190" i="1" s="1"/>
  <c r="AC190" i="1"/>
  <c r="AD190" i="1" s="1"/>
  <c r="S186" i="1"/>
  <c r="T191" i="1"/>
  <c r="R192" i="1"/>
  <c r="X191" i="1" l="1"/>
  <c r="Y191" i="1" s="1"/>
  <c r="AC191" i="1"/>
  <c r="AD191" i="1" s="1"/>
  <c r="S187" i="1"/>
  <c r="T192" i="1"/>
  <c r="R193" i="1"/>
  <c r="S188" i="1" l="1"/>
  <c r="T193" i="1"/>
  <c r="R194" i="1"/>
  <c r="X192" i="1"/>
  <c r="Y192" i="1" s="1"/>
  <c r="AC192" i="1"/>
  <c r="S189" i="1" l="1"/>
  <c r="X193" i="1"/>
  <c r="Y193" i="1" s="1"/>
  <c r="AC193" i="1"/>
  <c r="AD193" i="1" s="1"/>
  <c r="AD192" i="1"/>
  <c r="T194" i="1"/>
  <c r="R195" i="1"/>
  <c r="T195" i="1" l="1"/>
  <c r="R196" i="1"/>
  <c r="X194" i="1"/>
  <c r="Y194" i="1" s="1"/>
  <c r="AC194" i="1"/>
  <c r="AD194" i="1" s="1"/>
  <c r="S190" i="1"/>
  <c r="T196" i="1" l="1"/>
  <c r="R197" i="1"/>
  <c r="S191" i="1"/>
  <c r="X195" i="1"/>
  <c r="Y195" i="1" s="1"/>
  <c r="AC195" i="1"/>
  <c r="AD195" i="1" s="1"/>
  <c r="T197" i="1" l="1"/>
  <c r="R198" i="1"/>
  <c r="S192" i="1"/>
  <c r="X196" i="1"/>
  <c r="Y196" i="1" s="1"/>
  <c r="AC196" i="1"/>
  <c r="AD196" i="1" s="1"/>
  <c r="T198" i="1" l="1"/>
  <c r="R199" i="1"/>
  <c r="S193" i="1"/>
  <c r="X197" i="1"/>
  <c r="Y197" i="1" s="1"/>
  <c r="AC197" i="1"/>
  <c r="AD197" i="1" s="1"/>
  <c r="S194" i="1" l="1"/>
  <c r="T199" i="1"/>
  <c r="R200" i="1"/>
  <c r="X198" i="1"/>
  <c r="Y198" i="1" s="1"/>
  <c r="AC198" i="1"/>
  <c r="AD198" i="1" s="1"/>
  <c r="X199" i="1" l="1"/>
  <c r="Y199" i="1" s="1"/>
  <c r="AC199" i="1"/>
  <c r="T200" i="1"/>
  <c r="R201" i="1"/>
  <c r="S195" i="1"/>
  <c r="T201" i="1" l="1"/>
  <c r="R202" i="1"/>
  <c r="X200" i="1"/>
  <c r="Y200" i="1" s="1"/>
  <c r="AC200" i="1"/>
  <c r="S196" i="1"/>
  <c r="AD199" i="1"/>
  <c r="T202" i="1" l="1"/>
  <c r="R203" i="1"/>
  <c r="X201" i="1"/>
  <c r="Y201" i="1" s="1"/>
  <c r="AC201" i="1"/>
  <c r="AD201" i="1" s="1"/>
  <c r="S197" i="1"/>
  <c r="AD200" i="1"/>
  <c r="T203" i="1" l="1"/>
  <c r="R204" i="1"/>
  <c r="S198" i="1"/>
  <c r="X202" i="1"/>
  <c r="Y202" i="1" s="1"/>
  <c r="AC202" i="1"/>
  <c r="AD202" i="1" s="1"/>
  <c r="T204" i="1" l="1"/>
  <c r="R205" i="1"/>
  <c r="S199" i="1"/>
  <c r="X203" i="1"/>
  <c r="Y203" i="1" s="1"/>
  <c r="AC203" i="1"/>
  <c r="AD203" i="1" s="1"/>
  <c r="T205" i="1" l="1"/>
  <c r="R206" i="1"/>
  <c r="S200" i="1"/>
  <c r="X204" i="1"/>
  <c r="Y204" i="1" s="1"/>
  <c r="AC204" i="1"/>
  <c r="AD204" i="1" s="1"/>
  <c r="T206" i="1" l="1"/>
  <c r="R207" i="1"/>
  <c r="S201" i="1"/>
  <c r="X205" i="1"/>
  <c r="Y205" i="1" s="1"/>
  <c r="AC205" i="1"/>
  <c r="AD205" i="1" s="1"/>
  <c r="T207" i="1" l="1"/>
  <c r="R208" i="1"/>
  <c r="S202" i="1"/>
  <c r="X206" i="1"/>
  <c r="Y206" i="1" s="1"/>
  <c r="AC206" i="1"/>
  <c r="AD206" i="1" s="1"/>
  <c r="T208" i="1" l="1"/>
  <c r="R209" i="1"/>
  <c r="S203" i="1"/>
  <c r="X207" i="1"/>
  <c r="Y207" i="1" s="1"/>
  <c r="AC207" i="1"/>
  <c r="AD207" i="1" s="1"/>
  <c r="S204" i="1" l="1"/>
  <c r="T209" i="1"/>
  <c r="R210" i="1"/>
  <c r="X208" i="1"/>
  <c r="Y208" i="1" s="1"/>
  <c r="AC208" i="1"/>
  <c r="AD208" i="1" s="1"/>
  <c r="X209" i="1" l="1"/>
  <c r="Y209" i="1" s="1"/>
  <c r="AC209" i="1"/>
  <c r="S205" i="1"/>
  <c r="T210" i="1"/>
  <c r="R211" i="1"/>
  <c r="X210" i="1" l="1"/>
  <c r="Y210" i="1" s="1"/>
  <c r="AC210" i="1"/>
  <c r="S206" i="1"/>
  <c r="T211" i="1"/>
  <c r="R212" i="1"/>
  <c r="AD209" i="1"/>
  <c r="T212" i="1" l="1"/>
  <c r="R213" i="1"/>
  <c r="X211" i="1"/>
  <c r="Y211" i="1" s="1"/>
  <c r="AC211" i="1"/>
  <c r="AD210" i="1"/>
  <c r="S207" i="1"/>
  <c r="AD211" i="1" l="1"/>
  <c r="S208" i="1"/>
  <c r="T213" i="1"/>
  <c r="R214" i="1"/>
  <c r="X212" i="1"/>
  <c r="Y212" i="1" s="1"/>
  <c r="AC212" i="1"/>
  <c r="AD212" i="1" s="1"/>
  <c r="T214" i="1" l="1"/>
  <c r="R215" i="1"/>
  <c r="S209" i="1"/>
  <c r="X213" i="1"/>
  <c r="Y213" i="1" s="1"/>
  <c r="AC213" i="1"/>
  <c r="AD213" i="1" s="1"/>
  <c r="S210" i="1" l="1"/>
  <c r="T215" i="1"/>
  <c r="R216" i="1"/>
  <c r="X214" i="1"/>
  <c r="Y214" i="1" s="1"/>
  <c r="AC214" i="1"/>
  <c r="AD214" i="1" s="1"/>
  <c r="X215" i="1" l="1"/>
  <c r="Y215" i="1" s="1"/>
  <c r="AC215" i="1"/>
  <c r="T216" i="1"/>
  <c r="R217" i="1"/>
  <c r="S211" i="1"/>
  <c r="T217" i="1" l="1"/>
  <c r="R218" i="1"/>
  <c r="S212" i="1"/>
  <c r="X216" i="1"/>
  <c r="Y216" i="1" s="1"/>
  <c r="AC216" i="1"/>
  <c r="AD215" i="1"/>
  <c r="T218" i="1" l="1"/>
  <c r="R219" i="1"/>
  <c r="S213" i="1"/>
  <c r="X217" i="1"/>
  <c r="Y217" i="1" s="1"/>
  <c r="AC217" i="1"/>
  <c r="AD216" i="1"/>
  <c r="T219" i="1" l="1"/>
  <c r="R220" i="1"/>
  <c r="AD217" i="1"/>
  <c r="S214" i="1"/>
  <c r="X218" i="1"/>
  <c r="Y218" i="1" s="1"/>
  <c r="AC218" i="1"/>
  <c r="S215" i="1" l="1"/>
  <c r="X219" i="1"/>
  <c r="Y219" i="1" s="1"/>
  <c r="AC219" i="1"/>
  <c r="AD219" i="1" s="1"/>
  <c r="T220" i="1"/>
  <c r="R221" i="1"/>
  <c r="AD218" i="1"/>
  <c r="X220" i="1" l="1"/>
  <c r="Y220" i="1" s="1"/>
  <c r="AC220" i="1"/>
  <c r="AD220" i="1" s="1"/>
  <c r="S216" i="1"/>
  <c r="T221" i="1"/>
  <c r="R222" i="1"/>
  <c r="X221" i="1" l="1"/>
  <c r="Y221" i="1" s="1"/>
  <c r="AC221" i="1"/>
  <c r="T222" i="1"/>
  <c r="R223" i="1"/>
  <c r="S217" i="1"/>
  <c r="T223" i="1" l="1"/>
  <c r="R224" i="1"/>
  <c r="S218" i="1"/>
  <c r="X222" i="1"/>
  <c r="Y222" i="1" s="1"/>
  <c r="AC222" i="1"/>
  <c r="AD222" i="1" s="1"/>
  <c r="AD221" i="1"/>
  <c r="T224" i="1" l="1"/>
  <c r="R225" i="1"/>
  <c r="S219" i="1"/>
  <c r="X223" i="1"/>
  <c r="Y223" i="1" s="1"/>
  <c r="AC223" i="1"/>
  <c r="AD223" i="1" s="1"/>
  <c r="S220" i="1" l="1"/>
  <c r="T225" i="1"/>
  <c r="R226" i="1"/>
  <c r="X224" i="1"/>
  <c r="Y224" i="1" s="1"/>
  <c r="AC224" i="1"/>
  <c r="S221" i="1" l="1"/>
  <c r="T226" i="1"/>
  <c r="R227" i="1"/>
  <c r="X225" i="1"/>
  <c r="Y225" i="1" s="1"/>
  <c r="AC225" i="1"/>
  <c r="AD224" i="1"/>
  <c r="S222" i="1" l="1"/>
  <c r="T227" i="1"/>
  <c r="R228" i="1"/>
  <c r="X226" i="1"/>
  <c r="Y226" i="1" s="1"/>
  <c r="AC226" i="1"/>
  <c r="AD226" i="1" s="1"/>
  <c r="AD225" i="1"/>
  <c r="T228" i="1" l="1"/>
  <c r="R229" i="1"/>
  <c r="S223" i="1"/>
  <c r="X227" i="1"/>
  <c r="Y227" i="1" s="1"/>
  <c r="AC227" i="1"/>
  <c r="S224" i="1" l="1"/>
  <c r="AD227" i="1"/>
  <c r="T229" i="1"/>
  <c r="R230" i="1"/>
  <c r="X228" i="1"/>
  <c r="Y228" i="1" s="1"/>
  <c r="AC228" i="1"/>
  <c r="T230" i="1" l="1"/>
  <c r="R231" i="1"/>
  <c r="S225" i="1"/>
  <c r="X229" i="1"/>
  <c r="Y229" i="1" s="1"/>
  <c r="AC229" i="1"/>
  <c r="AD228" i="1"/>
  <c r="S226" i="1" l="1"/>
  <c r="T231" i="1"/>
  <c r="R232" i="1"/>
  <c r="AD229" i="1"/>
  <c r="X230" i="1"/>
  <c r="Y230" i="1" s="1"/>
  <c r="AC230" i="1"/>
  <c r="X231" i="1" l="1"/>
  <c r="Y231" i="1" s="1"/>
  <c r="AC231" i="1"/>
  <c r="AD230" i="1"/>
  <c r="S227" i="1"/>
  <c r="T232" i="1"/>
  <c r="R233" i="1"/>
  <c r="X232" i="1" l="1"/>
  <c r="Y232" i="1" s="1"/>
  <c r="AC232" i="1"/>
  <c r="S228" i="1"/>
  <c r="AD231" i="1"/>
  <c r="T233" i="1"/>
  <c r="R234" i="1"/>
  <c r="T234" i="1" l="1"/>
  <c r="R235" i="1"/>
  <c r="X233" i="1"/>
  <c r="Y233" i="1" s="1"/>
  <c r="AC233" i="1"/>
  <c r="S229" i="1"/>
  <c r="AD232" i="1"/>
  <c r="S230" i="1" l="1"/>
  <c r="T235" i="1"/>
  <c r="R236" i="1"/>
  <c r="X234" i="1"/>
  <c r="Y234" i="1" s="1"/>
  <c r="AC234" i="1"/>
  <c r="AD234" i="1" s="1"/>
  <c r="AD233" i="1"/>
  <c r="T236" i="1" l="1"/>
  <c r="R237" i="1"/>
  <c r="X235" i="1"/>
  <c r="Y235" i="1" s="1"/>
  <c r="AC235" i="1"/>
  <c r="AD235" i="1" s="1"/>
  <c r="S231" i="1"/>
  <c r="T237" i="1" l="1"/>
  <c r="R238" i="1"/>
  <c r="S232" i="1"/>
  <c r="X236" i="1"/>
  <c r="Y236" i="1" s="1"/>
  <c r="AC236" i="1"/>
  <c r="AD236" i="1" s="1"/>
  <c r="S233" i="1" l="1"/>
  <c r="T238" i="1"/>
  <c r="R239" i="1"/>
  <c r="X237" i="1"/>
  <c r="Y237" i="1" s="1"/>
  <c r="AC237" i="1"/>
  <c r="AD237" i="1" s="1"/>
  <c r="X238" i="1" l="1"/>
  <c r="Y238" i="1" s="1"/>
  <c r="AC238" i="1"/>
  <c r="AD238" i="1" s="1"/>
  <c r="T239" i="1"/>
  <c r="R240" i="1"/>
  <c r="S234" i="1"/>
  <c r="X239" i="1" l="1"/>
  <c r="Y239" i="1" s="1"/>
  <c r="AC239" i="1"/>
  <c r="AD239" i="1" s="1"/>
  <c r="S235" i="1"/>
  <c r="T240" i="1"/>
  <c r="R241" i="1"/>
  <c r="X240" i="1" l="1"/>
  <c r="Y240" i="1" s="1"/>
  <c r="AC240" i="1"/>
  <c r="S236" i="1"/>
  <c r="T241" i="1"/>
  <c r="R242" i="1"/>
  <c r="X241" i="1" l="1"/>
  <c r="Y241" i="1" s="1"/>
  <c r="AC241" i="1"/>
  <c r="AD240" i="1"/>
  <c r="S237" i="1"/>
  <c r="T242" i="1"/>
  <c r="R243" i="1"/>
  <c r="S238" i="1" l="1"/>
  <c r="T243" i="1"/>
  <c r="R244" i="1"/>
  <c r="X242" i="1"/>
  <c r="Y242" i="1" s="1"/>
  <c r="AC242" i="1"/>
  <c r="AD242" i="1" s="1"/>
  <c r="AD241" i="1"/>
  <c r="S239" i="1" l="1"/>
  <c r="T244" i="1"/>
  <c r="R245" i="1"/>
  <c r="X243" i="1"/>
  <c r="Y243" i="1" s="1"/>
  <c r="AC243" i="1"/>
  <c r="AD243" i="1" s="1"/>
  <c r="S240" i="1" l="1"/>
  <c r="X244" i="1"/>
  <c r="Y244" i="1" s="1"/>
  <c r="AC244" i="1"/>
  <c r="AD244" i="1" s="1"/>
  <c r="T245" i="1"/>
  <c r="R246" i="1"/>
  <c r="T246" i="1" l="1"/>
  <c r="R247" i="1"/>
  <c r="X245" i="1"/>
  <c r="Y245" i="1" s="1"/>
  <c r="AC245" i="1"/>
  <c r="AD245" i="1" s="1"/>
  <c r="S241" i="1"/>
  <c r="T247" i="1" l="1"/>
  <c r="R248" i="1"/>
  <c r="S242" i="1"/>
  <c r="X246" i="1"/>
  <c r="Y246" i="1" s="1"/>
  <c r="AC246" i="1"/>
  <c r="AD246" i="1" s="1"/>
  <c r="S243" i="1" l="1"/>
  <c r="T248" i="1"/>
  <c r="R249" i="1"/>
  <c r="X247" i="1"/>
  <c r="Y247" i="1" s="1"/>
  <c r="AC247" i="1"/>
  <c r="AD247" i="1" s="1"/>
  <c r="S244" i="1" l="1"/>
  <c r="X248" i="1"/>
  <c r="Y248" i="1" s="1"/>
  <c r="AC248" i="1"/>
  <c r="AD248" i="1" s="1"/>
  <c r="T249" i="1"/>
  <c r="R250" i="1"/>
  <c r="S245" i="1" l="1"/>
  <c r="T250" i="1"/>
  <c r="R251" i="1"/>
  <c r="X249" i="1"/>
  <c r="Y249" i="1" s="1"/>
  <c r="AC249" i="1"/>
  <c r="X250" i="1" l="1"/>
  <c r="Y250" i="1" s="1"/>
  <c r="AC250" i="1"/>
  <c r="AD249" i="1"/>
  <c r="T251" i="1"/>
  <c r="R252" i="1"/>
  <c r="S246" i="1"/>
  <c r="X251" i="1" l="1"/>
  <c r="Y251" i="1" s="1"/>
  <c r="AC251" i="1"/>
  <c r="T252" i="1"/>
  <c r="R253" i="1"/>
  <c r="S247" i="1"/>
  <c r="AD250" i="1"/>
  <c r="S248" i="1" l="1"/>
  <c r="T253" i="1"/>
  <c r="R254" i="1"/>
  <c r="X252" i="1"/>
  <c r="Y252" i="1" s="1"/>
  <c r="AC252" i="1"/>
  <c r="AD251" i="1"/>
  <c r="T254" i="1" l="1"/>
  <c r="R255" i="1"/>
  <c r="S249" i="1"/>
  <c r="X253" i="1"/>
  <c r="Y253" i="1" s="1"/>
  <c r="AC253" i="1"/>
  <c r="AD252" i="1"/>
  <c r="T255" i="1" l="1"/>
  <c r="R256" i="1"/>
  <c r="X254" i="1"/>
  <c r="Y254" i="1" s="1"/>
  <c r="AC254" i="1"/>
  <c r="AD254" i="1" s="1"/>
  <c r="S250" i="1"/>
  <c r="AD253" i="1"/>
  <c r="T256" i="1" l="1"/>
  <c r="R257" i="1"/>
  <c r="S251" i="1"/>
  <c r="X255" i="1"/>
  <c r="Y255" i="1" s="1"/>
  <c r="AC255" i="1"/>
  <c r="S252" i="1" l="1"/>
  <c r="AD255" i="1"/>
  <c r="T257" i="1"/>
  <c r="R258" i="1"/>
  <c r="X256" i="1"/>
  <c r="Y256" i="1" s="1"/>
  <c r="AC256" i="1"/>
  <c r="S253" i="1" l="1"/>
  <c r="X257" i="1"/>
  <c r="Y257" i="1" s="1"/>
  <c r="AC257" i="1"/>
  <c r="AD257" i="1" s="1"/>
  <c r="T258" i="1"/>
  <c r="R259" i="1"/>
  <c r="AD256" i="1"/>
  <c r="X258" i="1" l="1"/>
  <c r="Y258" i="1" s="1"/>
  <c r="AC258" i="1"/>
  <c r="AD258" i="1" s="1"/>
  <c r="S254" i="1"/>
  <c r="T259" i="1"/>
  <c r="R260" i="1"/>
  <c r="X259" i="1" l="1"/>
  <c r="Y259" i="1" s="1"/>
  <c r="AC259" i="1"/>
  <c r="AD259" i="1" s="1"/>
  <c r="T260" i="1"/>
  <c r="R261" i="1"/>
  <c r="S255" i="1"/>
  <c r="S256" i="1" l="1"/>
  <c r="T261" i="1"/>
  <c r="R262" i="1"/>
  <c r="X260" i="1"/>
  <c r="Y260" i="1" s="1"/>
  <c r="AC260" i="1"/>
  <c r="AD260" i="1" l="1"/>
  <c r="T262" i="1"/>
  <c r="R263" i="1"/>
  <c r="S257" i="1"/>
  <c r="X261" i="1"/>
  <c r="Y261" i="1" s="1"/>
  <c r="AC261" i="1"/>
  <c r="T263" i="1" l="1"/>
  <c r="R264" i="1"/>
  <c r="X262" i="1"/>
  <c r="Y262" i="1" s="1"/>
  <c r="AC262" i="1"/>
  <c r="AD262" i="1" s="1"/>
  <c r="S258" i="1"/>
  <c r="AD261" i="1"/>
  <c r="S259" i="1" l="1"/>
  <c r="T264" i="1"/>
  <c r="R265" i="1"/>
  <c r="X263" i="1"/>
  <c r="Y263" i="1" s="1"/>
  <c r="AC263" i="1"/>
  <c r="AD263" i="1" s="1"/>
  <c r="S260" i="1" l="1"/>
  <c r="T265" i="1"/>
  <c r="R266" i="1"/>
  <c r="X264" i="1"/>
  <c r="Y264" i="1" s="1"/>
  <c r="AC264" i="1"/>
  <c r="AD264" i="1" s="1"/>
  <c r="X265" i="1" l="1"/>
  <c r="Y265" i="1" s="1"/>
  <c r="AC265" i="1"/>
  <c r="AD265" i="1" s="1"/>
  <c r="S261" i="1"/>
  <c r="T266" i="1"/>
  <c r="R267" i="1"/>
  <c r="S262" i="1" l="1"/>
  <c r="X266" i="1"/>
  <c r="Y266" i="1" s="1"/>
  <c r="AC266" i="1"/>
  <c r="AD266" i="1" s="1"/>
  <c r="T267" i="1"/>
  <c r="R268" i="1"/>
  <c r="X267" i="1" l="1"/>
  <c r="Y267" i="1" s="1"/>
  <c r="AC267" i="1"/>
  <c r="S263" i="1"/>
  <c r="T268" i="1"/>
  <c r="R269" i="1"/>
  <c r="X268" i="1" l="1"/>
  <c r="Y268" i="1" s="1"/>
  <c r="AC268" i="1"/>
  <c r="AD267" i="1"/>
  <c r="S264" i="1"/>
  <c r="T269" i="1"/>
  <c r="R270" i="1"/>
  <c r="S265" i="1" l="1"/>
  <c r="T270" i="1"/>
  <c r="R271" i="1"/>
  <c r="X269" i="1"/>
  <c r="Y269" i="1" s="1"/>
  <c r="AC269" i="1"/>
  <c r="AD268" i="1"/>
  <c r="T271" i="1" l="1"/>
  <c r="R272" i="1"/>
  <c r="S266" i="1"/>
  <c r="X270" i="1"/>
  <c r="Y270" i="1" s="1"/>
  <c r="AC270" i="1"/>
  <c r="AD270" i="1" s="1"/>
  <c r="AD269" i="1"/>
  <c r="T272" i="1" l="1"/>
  <c r="R273" i="1"/>
  <c r="S267" i="1"/>
  <c r="X271" i="1"/>
  <c r="Y271" i="1" s="1"/>
  <c r="AC271" i="1"/>
  <c r="AD271" i="1" s="1"/>
  <c r="T273" i="1" l="1"/>
  <c r="R274" i="1"/>
  <c r="S268" i="1"/>
  <c r="X272" i="1"/>
  <c r="Y272" i="1" s="1"/>
  <c r="AC272" i="1"/>
  <c r="AD272" i="1" s="1"/>
  <c r="S269" i="1" l="1"/>
  <c r="T274" i="1"/>
  <c r="R275" i="1"/>
  <c r="X273" i="1"/>
  <c r="Y273" i="1" s="1"/>
  <c r="AC273" i="1"/>
  <c r="T275" i="1" l="1"/>
  <c r="R276" i="1"/>
  <c r="X274" i="1"/>
  <c r="Y274" i="1" s="1"/>
  <c r="AC274" i="1"/>
  <c r="AD274" i="1" s="1"/>
  <c r="S270" i="1"/>
  <c r="AD273" i="1"/>
  <c r="S271" i="1" l="1"/>
  <c r="T276" i="1"/>
  <c r="R277" i="1"/>
  <c r="X275" i="1"/>
  <c r="Y275" i="1" s="1"/>
  <c r="AC275" i="1"/>
  <c r="AD275" i="1" s="1"/>
  <c r="X276" i="1" l="1"/>
  <c r="Y276" i="1" s="1"/>
  <c r="AC276" i="1"/>
  <c r="AD276" i="1" s="1"/>
  <c r="S272" i="1"/>
  <c r="T277" i="1"/>
  <c r="R278" i="1"/>
  <c r="X277" i="1" l="1"/>
  <c r="Y277" i="1" s="1"/>
  <c r="AC277" i="1"/>
  <c r="AD277" i="1" s="1"/>
  <c r="T278" i="1"/>
  <c r="R279" i="1"/>
  <c r="S273" i="1"/>
  <c r="T279" i="1" l="1"/>
  <c r="R280" i="1"/>
  <c r="S274" i="1"/>
  <c r="X278" i="1"/>
  <c r="Y278" i="1" s="1"/>
  <c r="AC278" i="1"/>
  <c r="AD278" i="1" s="1"/>
  <c r="X279" i="1" l="1"/>
  <c r="Y279" i="1" s="1"/>
  <c r="AC279" i="1"/>
  <c r="S275" i="1"/>
  <c r="T280" i="1"/>
  <c r="R281" i="1"/>
  <c r="X280" i="1" l="1"/>
  <c r="Y280" i="1" s="1"/>
  <c r="AC280" i="1"/>
  <c r="S276" i="1"/>
  <c r="T281" i="1"/>
  <c r="R282" i="1"/>
  <c r="AD279" i="1"/>
  <c r="T282" i="1" l="1"/>
  <c r="R283" i="1"/>
  <c r="X281" i="1"/>
  <c r="Y281" i="1" s="1"/>
  <c r="AC281" i="1"/>
  <c r="AD280" i="1"/>
  <c r="S277" i="1"/>
  <c r="S278" i="1" l="1"/>
  <c r="T283" i="1"/>
  <c r="R284" i="1"/>
  <c r="X282" i="1"/>
  <c r="Y282" i="1" s="1"/>
  <c r="AC282" i="1"/>
  <c r="AD281" i="1"/>
  <c r="X283" i="1" l="1"/>
  <c r="Y283" i="1" s="1"/>
  <c r="AC283" i="1"/>
  <c r="AD283" i="1" s="1"/>
  <c r="AD282" i="1"/>
  <c r="T284" i="1"/>
  <c r="R285" i="1"/>
  <c r="S279" i="1"/>
  <c r="T285" i="1" l="1"/>
  <c r="R286" i="1"/>
  <c r="X284" i="1"/>
  <c r="Y284" i="1" s="1"/>
  <c r="AC284" i="1"/>
  <c r="AD284" i="1" s="1"/>
  <c r="S280" i="1"/>
  <c r="S281" i="1" l="1"/>
  <c r="T286" i="1"/>
  <c r="R287" i="1"/>
  <c r="X285" i="1"/>
  <c r="Y285" i="1" s="1"/>
  <c r="AC285" i="1"/>
  <c r="X286" i="1" l="1"/>
  <c r="Y286" i="1" s="1"/>
  <c r="AC286" i="1"/>
  <c r="S282" i="1"/>
  <c r="AD285" i="1"/>
  <c r="T287" i="1"/>
  <c r="R288" i="1"/>
  <c r="S283" i="1" l="1"/>
  <c r="T288" i="1"/>
  <c r="R289" i="1"/>
  <c r="X287" i="1"/>
  <c r="Y287" i="1" s="1"/>
  <c r="AC287" i="1"/>
  <c r="AD286" i="1"/>
  <c r="S284" i="1" l="1"/>
  <c r="T289" i="1"/>
  <c r="R290" i="1"/>
  <c r="X288" i="1"/>
  <c r="Y288" i="1" s="1"/>
  <c r="AC288" i="1"/>
  <c r="AD288" i="1" s="1"/>
  <c r="AD287" i="1"/>
  <c r="X289" i="1" l="1"/>
  <c r="Y289" i="1" s="1"/>
  <c r="AC289" i="1"/>
  <c r="S285" i="1"/>
  <c r="T290" i="1"/>
  <c r="R291" i="1"/>
  <c r="X290" i="1" l="1"/>
  <c r="Y290" i="1" s="1"/>
  <c r="AC290" i="1"/>
  <c r="S286" i="1"/>
  <c r="AD289" i="1"/>
  <c r="T291" i="1"/>
  <c r="R292" i="1"/>
  <c r="S287" i="1" l="1"/>
  <c r="AD290" i="1"/>
  <c r="T292" i="1"/>
  <c r="R293" i="1"/>
  <c r="X291" i="1"/>
  <c r="Y291" i="1" s="1"/>
  <c r="AC291" i="1"/>
  <c r="T293" i="1" l="1"/>
  <c r="R294" i="1"/>
  <c r="X292" i="1"/>
  <c r="Y292" i="1" s="1"/>
  <c r="AC292" i="1"/>
  <c r="S288" i="1"/>
  <c r="AD291" i="1"/>
  <c r="S289" i="1" l="1"/>
  <c r="T294" i="1"/>
  <c r="R295" i="1"/>
  <c r="X293" i="1"/>
  <c r="Y293" i="1" s="1"/>
  <c r="AC293" i="1"/>
  <c r="AD292" i="1"/>
  <c r="X294" i="1" l="1"/>
  <c r="Y294" i="1" s="1"/>
  <c r="AC294" i="1"/>
  <c r="AD293" i="1"/>
  <c r="S290" i="1"/>
  <c r="T295" i="1"/>
  <c r="R296" i="1"/>
  <c r="S291" i="1" l="1"/>
  <c r="T296" i="1"/>
  <c r="R297" i="1"/>
  <c r="X295" i="1"/>
  <c r="Y295" i="1" s="1"/>
  <c r="AC295" i="1"/>
  <c r="AD294" i="1"/>
  <c r="AD295" i="1" l="1"/>
  <c r="T297" i="1"/>
  <c r="R298" i="1"/>
  <c r="X296" i="1"/>
  <c r="Y296" i="1" s="1"/>
  <c r="AC296" i="1"/>
  <c r="S292" i="1"/>
  <c r="X297" i="1" l="1"/>
  <c r="Y297" i="1" s="1"/>
  <c r="AC297" i="1"/>
  <c r="AD297" i="1" s="1"/>
  <c r="T298" i="1"/>
  <c r="R299" i="1"/>
  <c r="S293" i="1"/>
  <c r="AD296" i="1"/>
  <c r="X298" i="1" l="1"/>
  <c r="Y298" i="1" s="1"/>
  <c r="AC298" i="1"/>
  <c r="AD298" i="1" s="1"/>
  <c r="S294" i="1"/>
  <c r="T299" i="1"/>
  <c r="R300" i="1"/>
  <c r="T300" i="1" l="1"/>
  <c r="R301" i="1"/>
  <c r="X299" i="1"/>
  <c r="Y299" i="1" s="1"/>
  <c r="AC299" i="1"/>
  <c r="AD299" i="1" s="1"/>
  <c r="S295" i="1"/>
  <c r="S296" i="1" l="1"/>
  <c r="T301" i="1"/>
  <c r="R302" i="1"/>
  <c r="X300" i="1"/>
  <c r="Y300" i="1" s="1"/>
  <c r="AC300" i="1"/>
  <c r="AD300" i="1" s="1"/>
  <c r="X301" i="1" l="1"/>
  <c r="Y301" i="1" s="1"/>
  <c r="AC301" i="1"/>
  <c r="S297" i="1"/>
  <c r="T302" i="1"/>
  <c r="R303" i="1"/>
  <c r="X302" i="1" l="1"/>
  <c r="Y302" i="1" s="1"/>
  <c r="AC302" i="1"/>
  <c r="T303" i="1"/>
  <c r="R304" i="1"/>
  <c r="S298" i="1"/>
  <c r="AD301" i="1"/>
  <c r="X303" i="1" l="1"/>
  <c r="Y303" i="1" s="1"/>
  <c r="AC303" i="1"/>
  <c r="AD302" i="1"/>
  <c r="T304" i="1"/>
  <c r="R305" i="1"/>
  <c r="S299" i="1"/>
  <c r="T305" i="1" l="1"/>
  <c r="R306" i="1"/>
  <c r="S300" i="1"/>
  <c r="X304" i="1"/>
  <c r="Y304" i="1" s="1"/>
  <c r="AC304" i="1"/>
  <c r="AD304" i="1" s="1"/>
  <c r="AD303" i="1"/>
  <c r="T306" i="1" l="1"/>
  <c r="R307" i="1"/>
  <c r="S301" i="1"/>
  <c r="X305" i="1"/>
  <c r="Y305" i="1" s="1"/>
  <c r="AC305" i="1"/>
  <c r="AD305" i="1" l="1"/>
  <c r="S302" i="1"/>
  <c r="T307" i="1"/>
  <c r="R308" i="1"/>
  <c r="X306" i="1"/>
  <c r="Y306" i="1" s="1"/>
  <c r="AC306" i="1"/>
  <c r="S303" i="1" l="1"/>
  <c r="X307" i="1"/>
  <c r="Y307" i="1" s="1"/>
  <c r="AC307" i="1"/>
  <c r="AD307" i="1" s="1"/>
  <c r="T308" i="1"/>
  <c r="R309" i="1"/>
  <c r="AD306" i="1"/>
  <c r="T309" i="1" l="1"/>
  <c r="R310" i="1"/>
  <c r="X308" i="1"/>
  <c r="Y308" i="1" s="1"/>
  <c r="AC308" i="1"/>
  <c r="S304" i="1"/>
  <c r="S305" i="1" l="1"/>
  <c r="AD308" i="1"/>
  <c r="T310" i="1"/>
  <c r="R311" i="1"/>
  <c r="X309" i="1"/>
  <c r="Y309" i="1" s="1"/>
  <c r="AC309" i="1"/>
  <c r="S306" i="1" l="1"/>
  <c r="T311" i="1"/>
  <c r="R312" i="1"/>
  <c r="X310" i="1"/>
  <c r="Y310" i="1" s="1"/>
  <c r="AC310" i="1"/>
  <c r="AD309" i="1"/>
  <c r="X311" i="1" l="1"/>
  <c r="Y311" i="1" s="1"/>
  <c r="AC311" i="1"/>
  <c r="AD310" i="1"/>
  <c r="T312" i="1"/>
  <c r="R313" i="1"/>
  <c r="S307" i="1"/>
  <c r="S308" i="1" l="1"/>
  <c r="X312" i="1"/>
  <c r="Y312" i="1" s="1"/>
  <c r="AC312" i="1"/>
  <c r="AD312" i="1" s="1"/>
  <c r="T313" i="1"/>
  <c r="R314" i="1"/>
  <c r="AD311" i="1"/>
  <c r="X313" i="1" l="1"/>
  <c r="Y313" i="1" s="1"/>
  <c r="AC313" i="1"/>
  <c r="AD313" i="1" s="1"/>
  <c r="S309" i="1"/>
  <c r="T314" i="1"/>
  <c r="R315" i="1"/>
  <c r="X314" i="1" l="1"/>
  <c r="Y314" i="1" s="1"/>
  <c r="AC314" i="1"/>
  <c r="S310" i="1"/>
  <c r="T315" i="1"/>
  <c r="R316" i="1"/>
  <c r="X315" i="1" l="1"/>
  <c r="Y315" i="1" s="1"/>
  <c r="AC315" i="1"/>
  <c r="T316" i="1"/>
  <c r="R317" i="1"/>
  <c r="S311" i="1"/>
  <c r="AD314" i="1"/>
  <c r="S312" i="1" l="1"/>
  <c r="T317" i="1"/>
  <c r="R318" i="1"/>
  <c r="X316" i="1"/>
  <c r="Y316" i="1" s="1"/>
  <c r="AC316" i="1"/>
  <c r="AD316" i="1" s="1"/>
  <c r="AD315" i="1"/>
  <c r="T318" i="1" l="1"/>
  <c r="R319" i="1"/>
  <c r="X317" i="1"/>
  <c r="Y317" i="1" s="1"/>
  <c r="AC317" i="1"/>
  <c r="S313" i="1"/>
  <c r="S314" i="1" l="1"/>
  <c r="AD317" i="1"/>
  <c r="T319" i="1"/>
  <c r="R320" i="1"/>
  <c r="X318" i="1"/>
  <c r="Y318" i="1" s="1"/>
  <c r="AC318" i="1"/>
  <c r="S315" i="1" l="1"/>
  <c r="X319" i="1"/>
  <c r="Y319" i="1" s="1"/>
  <c r="AC319" i="1"/>
  <c r="AD319" i="1" s="1"/>
  <c r="T320" i="1"/>
  <c r="R321" i="1"/>
  <c r="AD318" i="1"/>
  <c r="T321" i="1" l="1"/>
  <c r="R322" i="1"/>
  <c r="X320" i="1"/>
  <c r="Y320" i="1" s="1"/>
  <c r="AC320" i="1"/>
  <c r="AD320" i="1" s="1"/>
  <c r="S316" i="1"/>
  <c r="S317" i="1" l="1"/>
  <c r="T322" i="1"/>
  <c r="R323" i="1"/>
  <c r="X321" i="1"/>
  <c r="Y321" i="1" s="1"/>
  <c r="AC321" i="1"/>
  <c r="AD321" i="1" s="1"/>
  <c r="X322" i="1" l="1"/>
  <c r="Y322" i="1" s="1"/>
  <c r="AC322" i="1"/>
  <c r="AD322" i="1" s="1"/>
  <c r="S318" i="1"/>
  <c r="T323" i="1"/>
  <c r="R324" i="1"/>
  <c r="X323" i="1" l="1"/>
  <c r="Y323" i="1" s="1"/>
  <c r="AC323" i="1"/>
  <c r="AD323" i="1" s="1"/>
  <c r="S319" i="1"/>
  <c r="T324" i="1"/>
  <c r="R325" i="1"/>
  <c r="S320" i="1" l="1"/>
  <c r="X324" i="1"/>
  <c r="Y324" i="1" s="1"/>
  <c r="AC324" i="1"/>
  <c r="AD324" i="1" s="1"/>
  <c r="T325" i="1"/>
  <c r="R326" i="1"/>
  <c r="X325" i="1" l="1"/>
  <c r="Y325" i="1" s="1"/>
  <c r="AC325" i="1"/>
  <c r="S321" i="1"/>
  <c r="T326" i="1"/>
  <c r="R327" i="1"/>
  <c r="X326" i="1" l="1"/>
  <c r="Y326" i="1" s="1"/>
  <c r="AC326" i="1"/>
  <c r="AD326" i="1" s="1"/>
  <c r="T327" i="1"/>
  <c r="R328" i="1"/>
  <c r="S322" i="1"/>
  <c r="AD325" i="1"/>
  <c r="X327" i="1" l="1"/>
  <c r="Y327" i="1" s="1"/>
  <c r="AC327" i="1"/>
  <c r="S323" i="1"/>
  <c r="T328" i="1"/>
  <c r="R329" i="1"/>
  <c r="X328" i="1" l="1"/>
  <c r="Y328" i="1" s="1"/>
  <c r="AC328" i="1"/>
  <c r="AD328" i="1" s="1"/>
  <c r="S324" i="1"/>
  <c r="T329" i="1"/>
  <c r="R330" i="1"/>
  <c r="AD327" i="1"/>
  <c r="S325" i="1" l="1"/>
  <c r="X329" i="1"/>
  <c r="Y329" i="1" s="1"/>
  <c r="AC329" i="1"/>
  <c r="AD329" i="1" s="1"/>
  <c r="T330" i="1"/>
  <c r="R331" i="1"/>
  <c r="X330" i="1" l="1"/>
  <c r="Y330" i="1" s="1"/>
  <c r="AC330" i="1"/>
  <c r="AD330" i="1" s="1"/>
  <c r="S326" i="1"/>
  <c r="T331" i="1"/>
  <c r="R332" i="1"/>
  <c r="X331" i="1" l="1"/>
  <c r="Y331" i="1" s="1"/>
  <c r="AC331" i="1"/>
  <c r="T332" i="1"/>
  <c r="R333" i="1"/>
  <c r="S327" i="1"/>
  <c r="T333" i="1" l="1"/>
  <c r="R334" i="1"/>
  <c r="S328" i="1"/>
  <c r="X332" i="1"/>
  <c r="Y332" i="1" s="1"/>
  <c r="AC332" i="1"/>
  <c r="AD331" i="1"/>
  <c r="AD332" i="1" l="1"/>
  <c r="T334" i="1"/>
  <c r="R335" i="1"/>
  <c r="S329" i="1"/>
  <c r="X333" i="1"/>
  <c r="Y333" i="1" s="1"/>
  <c r="AC333" i="1"/>
  <c r="T335" i="1" l="1"/>
  <c r="R336" i="1"/>
  <c r="X334" i="1"/>
  <c r="Y334" i="1" s="1"/>
  <c r="AC334" i="1"/>
  <c r="S330" i="1"/>
  <c r="AD333" i="1"/>
  <c r="X335" i="1" l="1"/>
  <c r="Y335" i="1" s="1"/>
  <c r="AC335" i="1"/>
  <c r="S331" i="1"/>
  <c r="T336" i="1"/>
  <c r="R337" i="1"/>
  <c r="AD334" i="1"/>
  <c r="T337" i="1" l="1"/>
  <c r="R338" i="1"/>
  <c r="S332" i="1"/>
  <c r="X336" i="1"/>
  <c r="Y336" i="1" s="1"/>
  <c r="AC336" i="1"/>
  <c r="AD336" i="1" s="1"/>
  <c r="AD335" i="1"/>
  <c r="S333" i="1" l="1"/>
  <c r="T338" i="1"/>
  <c r="R339" i="1"/>
  <c r="X337" i="1"/>
  <c r="Y337" i="1" s="1"/>
  <c r="AC337" i="1"/>
  <c r="T339" i="1" l="1"/>
  <c r="R340" i="1"/>
  <c r="S334" i="1"/>
  <c r="X338" i="1"/>
  <c r="Y338" i="1" s="1"/>
  <c r="AC338" i="1"/>
  <c r="AD337" i="1"/>
  <c r="S335" i="1" l="1"/>
  <c r="T340" i="1"/>
  <c r="R341" i="1"/>
  <c r="X339" i="1"/>
  <c r="Y339" i="1" s="1"/>
  <c r="AC339" i="1"/>
  <c r="AD339" i="1" s="1"/>
  <c r="AD338" i="1"/>
  <c r="X340" i="1" l="1"/>
  <c r="Y340" i="1" s="1"/>
  <c r="AC340" i="1"/>
  <c r="T341" i="1"/>
  <c r="R342" i="1"/>
  <c r="S336" i="1"/>
  <c r="T342" i="1" l="1"/>
  <c r="R343" i="1"/>
  <c r="S337" i="1"/>
  <c r="X341" i="1"/>
  <c r="Y341" i="1" s="1"/>
  <c r="AC341" i="1"/>
  <c r="AD340" i="1"/>
  <c r="S338" i="1" l="1"/>
  <c r="X342" i="1"/>
  <c r="Y342" i="1" s="1"/>
  <c r="AC342" i="1"/>
  <c r="T343" i="1"/>
  <c r="R344" i="1"/>
  <c r="AD341" i="1"/>
  <c r="X343" i="1" l="1"/>
  <c r="Y343" i="1" s="1"/>
  <c r="AC343" i="1"/>
  <c r="AD343" i="1" s="1"/>
  <c r="S339" i="1"/>
  <c r="T344" i="1"/>
  <c r="R345" i="1"/>
  <c r="AD342" i="1"/>
  <c r="T345" i="1" l="1"/>
  <c r="R346" i="1"/>
  <c r="X344" i="1"/>
  <c r="Y344" i="1" s="1"/>
  <c r="AC344" i="1"/>
  <c r="AD344" i="1" s="1"/>
  <c r="S340" i="1"/>
  <c r="S341" i="1" l="1"/>
  <c r="T346" i="1"/>
  <c r="R347" i="1"/>
  <c r="X345" i="1"/>
  <c r="Y345" i="1" s="1"/>
  <c r="AC345" i="1"/>
  <c r="AD345" i="1" s="1"/>
  <c r="S342" i="1" l="1"/>
  <c r="T347" i="1"/>
  <c r="R348" i="1"/>
  <c r="X346" i="1"/>
  <c r="Y346" i="1" s="1"/>
  <c r="AC346" i="1"/>
  <c r="AD346" i="1" s="1"/>
  <c r="X347" i="1" l="1"/>
  <c r="Y347" i="1" s="1"/>
  <c r="AC347" i="1"/>
  <c r="AD347" i="1" s="1"/>
  <c r="T348" i="1"/>
  <c r="R349" i="1"/>
  <c r="S343" i="1"/>
  <c r="X348" i="1" l="1"/>
  <c r="Y348" i="1" s="1"/>
  <c r="AC348" i="1"/>
  <c r="AD348" i="1" s="1"/>
  <c r="S344" i="1"/>
  <c r="T349" i="1"/>
  <c r="R350" i="1"/>
  <c r="T350" i="1" l="1"/>
  <c r="R351" i="1"/>
  <c r="X349" i="1"/>
  <c r="Y349" i="1" s="1"/>
  <c r="AC349" i="1"/>
  <c r="AD349" i="1" s="1"/>
  <c r="S345" i="1"/>
  <c r="S346" i="1" l="1"/>
  <c r="T351" i="1"/>
  <c r="R352" i="1"/>
  <c r="X350" i="1"/>
  <c r="Y350" i="1" s="1"/>
  <c r="AC350" i="1"/>
  <c r="S347" i="1" l="1"/>
  <c r="T352" i="1"/>
  <c r="R353" i="1"/>
  <c r="X351" i="1"/>
  <c r="Y351" i="1" s="1"/>
  <c r="AC351" i="1"/>
  <c r="AD351" i="1" s="1"/>
  <c r="AD350" i="1"/>
  <c r="X352" i="1" l="1"/>
  <c r="Y352" i="1" s="1"/>
  <c r="AC352" i="1"/>
  <c r="AD352" i="1" s="1"/>
  <c r="S348" i="1"/>
  <c r="T353" i="1"/>
  <c r="R354" i="1"/>
  <c r="X353" i="1" l="1"/>
  <c r="Y353" i="1" s="1"/>
  <c r="AC353" i="1"/>
  <c r="AD353" i="1" s="1"/>
  <c r="S349" i="1"/>
  <c r="T354" i="1"/>
  <c r="R355" i="1"/>
  <c r="X354" i="1" l="1"/>
  <c r="Y354" i="1" s="1"/>
  <c r="AC354" i="1"/>
  <c r="AD354" i="1" s="1"/>
  <c r="S350" i="1"/>
  <c r="T355" i="1"/>
  <c r="R356" i="1"/>
  <c r="X355" i="1" l="1"/>
  <c r="Y355" i="1" s="1"/>
  <c r="AC355" i="1"/>
  <c r="AD355" i="1" s="1"/>
  <c r="S351" i="1"/>
  <c r="T356" i="1"/>
  <c r="R357" i="1"/>
  <c r="X356" i="1" l="1"/>
  <c r="Y356" i="1" s="1"/>
  <c r="AC356" i="1"/>
  <c r="AD356" i="1" s="1"/>
  <c r="T357" i="1"/>
  <c r="R358" i="1"/>
  <c r="S352" i="1"/>
  <c r="T358" i="1" l="1"/>
  <c r="R359" i="1"/>
  <c r="S353" i="1"/>
  <c r="X357" i="1"/>
  <c r="Y357" i="1" s="1"/>
  <c r="AC357" i="1"/>
  <c r="T359" i="1" l="1"/>
  <c r="R360" i="1"/>
  <c r="X358" i="1"/>
  <c r="Y358" i="1" s="1"/>
  <c r="AC358" i="1"/>
  <c r="S354" i="1"/>
  <c r="AD357" i="1"/>
  <c r="T360" i="1" l="1"/>
  <c r="R361" i="1"/>
  <c r="X359" i="1"/>
  <c r="Y359" i="1" s="1"/>
  <c r="AC359" i="1"/>
  <c r="AD359" i="1" s="1"/>
  <c r="S355" i="1"/>
  <c r="AD358" i="1"/>
  <c r="S356" i="1" l="1"/>
  <c r="T361" i="1"/>
  <c r="R362" i="1"/>
  <c r="X360" i="1"/>
  <c r="Y360" i="1" s="1"/>
  <c r="AC360" i="1"/>
  <c r="S357" i="1" l="1"/>
  <c r="T362" i="1"/>
  <c r="R363" i="1"/>
  <c r="AD360" i="1"/>
  <c r="X361" i="1"/>
  <c r="Y361" i="1" s="1"/>
  <c r="AC361" i="1"/>
  <c r="T363" i="1" l="1"/>
  <c r="R364" i="1"/>
  <c r="S358" i="1"/>
  <c r="X362" i="1"/>
  <c r="Y362" i="1" s="1"/>
  <c r="AC362" i="1"/>
  <c r="AD361" i="1"/>
  <c r="S359" i="1" l="1"/>
  <c r="AD362" i="1"/>
  <c r="T364" i="1"/>
  <c r="R365" i="1"/>
  <c r="X363" i="1"/>
  <c r="Y363" i="1" s="1"/>
  <c r="AC363" i="1"/>
  <c r="X364" i="1" l="1"/>
  <c r="Y364" i="1" s="1"/>
  <c r="AC364" i="1"/>
  <c r="S360" i="1"/>
  <c r="T365" i="1"/>
  <c r="R366" i="1"/>
  <c r="AD363" i="1"/>
  <c r="S361" i="1" l="1"/>
  <c r="T366" i="1"/>
  <c r="R367" i="1"/>
  <c r="X365" i="1"/>
  <c r="Y365" i="1" s="1"/>
  <c r="AC365" i="1"/>
  <c r="AD364" i="1"/>
  <c r="T367" i="1" l="1"/>
  <c r="R368" i="1"/>
  <c r="S362" i="1"/>
  <c r="X366" i="1"/>
  <c r="Y366" i="1" s="1"/>
  <c r="AC366" i="1"/>
  <c r="AD365" i="1"/>
  <c r="S363" i="1" l="1"/>
  <c r="X367" i="1"/>
  <c r="Y367" i="1" s="1"/>
  <c r="AC367" i="1"/>
  <c r="AD367" i="1" s="1"/>
  <c r="T368" i="1"/>
  <c r="R369" i="1"/>
  <c r="AD366" i="1"/>
  <c r="T369" i="1" l="1"/>
  <c r="R370" i="1"/>
  <c r="X368" i="1"/>
  <c r="Y368" i="1" s="1"/>
  <c r="AC368" i="1"/>
  <c r="AD368" i="1" s="1"/>
  <c r="S364" i="1"/>
  <c r="T370" i="1" l="1"/>
  <c r="R371" i="1"/>
  <c r="S365" i="1"/>
  <c r="X369" i="1"/>
  <c r="Y369" i="1" s="1"/>
  <c r="AC369" i="1"/>
  <c r="X370" i="1" l="1"/>
  <c r="Y370" i="1" s="1"/>
  <c r="AC370" i="1"/>
  <c r="T371" i="1"/>
  <c r="R372" i="1"/>
  <c r="S366" i="1"/>
  <c r="AD369" i="1"/>
  <c r="T372" i="1" l="1"/>
  <c r="R373" i="1"/>
  <c r="S367" i="1"/>
  <c r="X371" i="1"/>
  <c r="Y371" i="1" s="1"/>
  <c r="AC371" i="1"/>
  <c r="AD371" i="1" s="1"/>
  <c r="AD370" i="1"/>
  <c r="S368" i="1" l="1"/>
  <c r="T373" i="1"/>
  <c r="R374" i="1"/>
  <c r="X372" i="1"/>
  <c r="Y372" i="1" s="1"/>
  <c r="AC372" i="1"/>
  <c r="S369" i="1" l="1"/>
  <c r="T374" i="1"/>
  <c r="R375" i="1"/>
  <c r="X373" i="1"/>
  <c r="Y373" i="1" s="1"/>
  <c r="AC373" i="1"/>
  <c r="AD372" i="1"/>
  <c r="S370" i="1" l="1"/>
  <c r="T375" i="1"/>
  <c r="R376" i="1"/>
  <c r="X374" i="1"/>
  <c r="Y374" i="1" s="1"/>
  <c r="AC374" i="1"/>
  <c r="AD374" i="1" s="1"/>
  <c r="AD373" i="1"/>
  <c r="X375" i="1" l="1"/>
  <c r="Y375" i="1" s="1"/>
  <c r="AC375" i="1"/>
  <c r="T376" i="1"/>
  <c r="R377" i="1"/>
  <c r="S371" i="1"/>
  <c r="T377" i="1" l="1"/>
  <c r="R378" i="1"/>
  <c r="S372" i="1"/>
  <c r="AD375" i="1"/>
  <c r="X376" i="1"/>
  <c r="Y376" i="1" s="1"/>
  <c r="AC376" i="1"/>
  <c r="AD376" i="1" s="1"/>
  <c r="S373" i="1" l="1"/>
  <c r="T378" i="1"/>
  <c r="R379" i="1"/>
  <c r="X377" i="1"/>
  <c r="Y377" i="1" s="1"/>
  <c r="AC377" i="1"/>
  <c r="AD377" i="1" s="1"/>
  <c r="X378" i="1" l="1"/>
  <c r="Y378" i="1" s="1"/>
  <c r="AC378" i="1"/>
  <c r="S374" i="1"/>
  <c r="T379" i="1"/>
  <c r="R380" i="1"/>
  <c r="X379" i="1" l="1"/>
  <c r="Y379" i="1" s="1"/>
  <c r="AC379" i="1"/>
  <c r="AD379" i="1" s="1"/>
  <c r="S375" i="1"/>
  <c r="T380" i="1"/>
  <c r="R381" i="1"/>
  <c r="AD378" i="1"/>
  <c r="S376" i="1" l="1"/>
  <c r="T381" i="1"/>
  <c r="R382" i="1"/>
  <c r="X380" i="1"/>
  <c r="Y380" i="1" s="1"/>
  <c r="AC380" i="1"/>
  <c r="AD380" i="1" s="1"/>
  <c r="S377" i="1" l="1"/>
  <c r="X381" i="1"/>
  <c r="Y381" i="1" s="1"/>
  <c r="AC381" i="1"/>
  <c r="AD381" i="1" s="1"/>
  <c r="T382" i="1"/>
  <c r="R383" i="1"/>
  <c r="S378" i="1" l="1"/>
  <c r="T383" i="1"/>
  <c r="R384" i="1"/>
  <c r="X382" i="1"/>
  <c r="Y382" i="1" s="1"/>
  <c r="AC382" i="1"/>
  <c r="AD382" i="1" s="1"/>
  <c r="X383" i="1" l="1"/>
  <c r="Y383" i="1" s="1"/>
  <c r="AC383" i="1"/>
  <c r="AD383" i="1" s="1"/>
  <c r="T384" i="1"/>
  <c r="R385" i="1"/>
  <c r="S379" i="1"/>
  <c r="S380" i="1" l="1"/>
  <c r="T385" i="1"/>
  <c r="R386" i="1"/>
  <c r="X384" i="1"/>
  <c r="Y384" i="1" s="1"/>
  <c r="AC384" i="1"/>
  <c r="AD384" i="1" s="1"/>
  <c r="S381" i="1" l="1"/>
  <c r="X385" i="1"/>
  <c r="Y385" i="1" s="1"/>
  <c r="AC385" i="1"/>
  <c r="AD385" i="1" s="1"/>
  <c r="T386" i="1"/>
  <c r="R387" i="1"/>
  <c r="X386" i="1" l="1"/>
  <c r="Y386" i="1" s="1"/>
  <c r="AC386" i="1"/>
  <c r="T387" i="1"/>
  <c r="R388" i="1"/>
  <c r="S382" i="1"/>
  <c r="T388" i="1" l="1"/>
  <c r="R389" i="1"/>
  <c r="S383" i="1"/>
  <c r="AD386" i="1"/>
  <c r="X387" i="1"/>
  <c r="Y387" i="1" s="1"/>
  <c r="AC387" i="1"/>
  <c r="AD387" i="1" s="1"/>
  <c r="T389" i="1" l="1"/>
  <c r="R390" i="1"/>
  <c r="S384" i="1"/>
  <c r="X388" i="1"/>
  <c r="Y388" i="1" s="1"/>
  <c r="AC388" i="1"/>
  <c r="AD388" i="1" s="1"/>
  <c r="T390" i="1" l="1"/>
  <c r="R391" i="1"/>
  <c r="S385" i="1"/>
  <c r="X389" i="1"/>
  <c r="Y389" i="1" s="1"/>
  <c r="AC389" i="1"/>
  <c r="S386" i="1" l="1"/>
  <c r="AD389" i="1"/>
  <c r="T391" i="1"/>
  <c r="R392" i="1"/>
  <c r="X390" i="1"/>
  <c r="Y390" i="1" s="1"/>
  <c r="AC390" i="1"/>
  <c r="T392" i="1" l="1"/>
  <c r="R393" i="1"/>
  <c r="X391" i="1"/>
  <c r="Y391" i="1" s="1"/>
  <c r="AC391" i="1"/>
  <c r="AD391" i="1" s="1"/>
  <c r="S387" i="1"/>
  <c r="AD390" i="1"/>
  <c r="S388" i="1" l="1"/>
  <c r="T393" i="1"/>
  <c r="R394" i="1"/>
  <c r="X392" i="1"/>
  <c r="Y392" i="1" s="1"/>
  <c r="AC392" i="1"/>
  <c r="AD392" i="1" s="1"/>
  <c r="X393" i="1" l="1"/>
  <c r="Y393" i="1" s="1"/>
  <c r="AC393" i="1"/>
  <c r="AD393" i="1" s="1"/>
  <c r="S389" i="1"/>
  <c r="T394" i="1"/>
  <c r="R395" i="1"/>
  <c r="X394" i="1" l="1"/>
  <c r="Y394" i="1" s="1"/>
  <c r="AC394" i="1"/>
  <c r="AD394" i="1" s="1"/>
  <c r="S390" i="1"/>
  <c r="T395" i="1"/>
  <c r="R396" i="1"/>
  <c r="T396" i="1" l="1"/>
  <c r="R397" i="1"/>
  <c r="X395" i="1"/>
  <c r="Y395" i="1" s="1"/>
  <c r="AC395" i="1"/>
  <c r="AD395" i="1" s="1"/>
  <c r="S391" i="1"/>
  <c r="S392" i="1" l="1"/>
  <c r="T397" i="1"/>
  <c r="R398" i="1"/>
  <c r="X396" i="1"/>
  <c r="Y396" i="1" s="1"/>
  <c r="AC396" i="1"/>
  <c r="S393" i="1" l="1"/>
  <c r="X397" i="1"/>
  <c r="Y397" i="1" s="1"/>
  <c r="AC397" i="1"/>
  <c r="AD397" i="1" s="1"/>
  <c r="AD396" i="1"/>
  <c r="T398" i="1"/>
  <c r="R399" i="1"/>
  <c r="S394" i="1" l="1"/>
  <c r="X398" i="1"/>
  <c r="Y398" i="1" s="1"/>
  <c r="AC398" i="1"/>
  <c r="AD398" i="1" s="1"/>
  <c r="T399" i="1"/>
  <c r="R400" i="1"/>
  <c r="T400" i="1" l="1"/>
  <c r="R401" i="1"/>
  <c r="X399" i="1"/>
  <c r="Y399" i="1" s="1"/>
  <c r="AC399" i="1"/>
  <c r="S395" i="1"/>
  <c r="T401" i="1" l="1"/>
  <c r="R402" i="1"/>
  <c r="AD399" i="1"/>
  <c r="S396" i="1"/>
  <c r="X400" i="1"/>
  <c r="Y400" i="1" s="1"/>
  <c r="AC400" i="1"/>
  <c r="S397" i="1" l="1"/>
  <c r="X401" i="1"/>
  <c r="Y401" i="1" s="1"/>
  <c r="AC401" i="1"/>
  <c r="AD401" i="1" s="1"/>
  <c r="T402" i="1"/>
  <c r="R403" i="1"/>
  <c r="AD400" i="1"/>
  <c r="S398" i="1" l="1"/>
  <c r="X402" i="1"/>
  <c r="Y402" i="1" s="1"/>
  <c r="AC402" i="1"/>
  <c r="AD402" i="1" s="1"/>
  <c r="T403" i="1"/>
  <c r="R404" i="1"/>
  <c r="S399" i="1" l="1"/>
  <c r="X403" i="1"/>
  <c r="Y403" i="1" s="1"/>
  <c r="AC403" i="1"/>
  <c r="AD403" i="1" s="1"/>
  <c r="T404" i="1"/>
  <c r="R405" i="1"/>
  <c r="S400" i="1" l="1"/>
  <c r="T405" i="1"/>
  <c r="R406" i="1"/>
  <c r="X404" i="1"/>
  <c r="Y404" i="1" s="1"/>
  <c r="AC404" i="1"/>
  <c r="X405" i="1" l="1"/>
  <c r="Y405" i="1" s="1"/>
  <c r="AC405" i="1"/>
  <c r="AD404" i="1"/>
  <c r="T406" i="1"/>
  <c r="R407" i="1"/>
  <c r="S401" i="1"/>
  <c r="S402" i="1" l="1"/>
  <c r="T407" i="1"/>
  <c r="R408" i="1"/>
  <c r="X406" i="1"/>
  <c r="Y406" i="1" s="1"/>
  <c r="AC406" i="1"/>
  <c r="AD405" i="1"/>
  <c r="S403" i="1" l="1"/>
  <c r="X407" i="1"/>
  <c r="Y407" i="1" s="1"/>
  <c r="AC407" i="1"/>
  <c r="AD406" i="1"/>
  <c r="T408" i="1"/>
  <c r="R409" i="1"/>
  <c r="T409" i="1" l="1"/>
  <c r="R410" i="1"/>
  <c r="S404" i="1"/>
  <c r="X408" i="1"/>
  <c r="Y408" i="1" s="1"/>
  <c r="AC408" i="1"/>
  <c r="AD408" i="1" s="1"/>
  <c r="AD407" i="1"/>
  <c r="S405" i="1" l="1"/>
  <c r="T410" i="1"/>
  <c r="R411" i="1"/>
  <c r="X409" i="1"/>
  <c r="Y409" i="1" s="1"/>
  <c r="AC409" i="1"/>
  <c r="S406" i="1" l="1"/>
  <c r="T411" i="1"/>
  <c r="R412" i="1"/>
  <c r="X410" i="1"/>
  <c r="Y410" i="1" s="1"/>
  <c r="AC410" i="1"/>
  <c r="AD410" i="1" s="1"/>
  <c r="AD409" i="1"/>
  <c r="T412" i="1" l="1"/>
  <c r="R413" i="1"/>
  <c r="X411" i="1"/>
  <c r="Y411" i="1" s="1"/>
  <c r="AC411" i="1"/>
  <c r="AD411" i="1" s="1"/>
  <c r="S407" i="1"/>
  <c r="S408" i="1" l="1"/>
  <c r="T413" i="1"/>
  <c r="R414" i="1"/>
  <c r="X412" i="1"/>
  <c r="Y412" i="1" s="1"/>
  <c r="AC412" i="1"/>
  <c r="X413" i="1" l="1"/>
  <c r="Y413" i="1" s="1"/>
  <c r="AC413" i="1"/>
  <c r="AD412" i="1"/>
  <c r="S409" i="1"/>
  <c r="T414" i="1"/>
  <c r="R415" i="1"/>
  <c r="S410" i="1" l="1"/>
  <c r="T415" i="1"/>
  <c r="R416" i="1"/>
  <c r="X414" i="1"/>
  <c r="Y414" i="1" s="1"/>
  <c r="AC414" i="1"/>
  <c r="AD413" i="1"/>
  <c r="T416" i="1" l="1"/>
  <c r="R417" i="1"/>
  <c r="S411" i="1"/>
  <c r="X415" i="1"/>
  <c r="Y415" i="1" s="1"/>
  <c r="AC415" i="1"/>
  <c r="AD414" i="1"/>
  <c r="AD415" i="1" l="1"/>
  <c r="T417" i="1"/>
  <c r="R418" i="1"/>
  <c r="S412" i="1"/>
  <c r="X416" i="1"/>
  <c r="Y416" i="1" s="1"/>
  <c r="AC416" i="1"/>
  <c r="X417" i="1" l="1"/>
  <c r="Y417" i="1" s="1"/>
  <c r="AC417" i="1"/>
  <c r="AD417" i="1" s="1"/>
  <c r="T418" i="1"/>
  <c r="R419" i="1"/>
  <c r="S413" i="1"/>
  <c r="AD416" i="1"/>
  <c r="X418" i="1" l="1"/>
  <c r="Y418" i="1" s="1"/>
  <c r="AC418" i="1"/>
  <c r="AD418" i="1" s="1"/>
  <c r="S414" i="1"/>
  <c r="T419" i="1"/>
  <c r="R420" i="1"/>
  <c r="T420" i="1" l="1"/>
  <c r="R421" i="1"/>
  <c r="X419" i="1"/>
  <c r="Y419" i="1" s="1"/>
  <c r="AC419" i="1"/>
  <c r="AD419" i="1" s="1"/>
  <c r="S415" i="1"/>
  <c r="S416" i="1" l="1"/>
  <c r="T421" i="1"/>
  <c r="R422" i="1"/>
  <c r="X420" i="1"/>
  <c r="Y420" i="1" s="1"/>
  <c r="AC420" i="1"/>
  <c r="X421" i="1" l="1"/>
  <c r="Y421" i="1" s="1"/>
  <c r="AC421" i="1"/>
  <c r="AD420" i="1"/>
  <c r="S417" i="1"/>
  <c r="T422" i="1"/>
  <c r="R423" i="1"/>
  <c r="T423" i="1" l="1"/>
  <c r="R424" i="1"/>
  <c r="S418" i="1"/>
  <c r="X422" i="1"/>
  <c r="Y422" i="1" s="1"/>
  <c r="AC422" i="1"/>
  <c r="AD422" i="1" s="1"/>
  <c r="AD421" i="1"/>
  <c r="T424" i="1" l="1"/>
  <c r="R425" i="1"/>
  <c r="S419" i="1"/>
  <c r="X423" i="1"/>
  <c r="Y423" i="1" s="1"/>
  <c r="AC423" i="1"/>
  <c r="AD423" i="1" s="1"/>
  <c r="T425" i="1" l="1"/>
  <c r="R426" i="1"/>
  <c r="S420" i="1"/>
  <c r="X424" i="1"/>
  <c r="Y424" i="1" s="1"/>
  <c r="AC424" i="1"/>
  <c r="AD424" i="1" s="1"/>
  <c r="S421" i="1" l="1"/>
  <c r="T426" i="1"/>
  <c r="R427" i="1"/>
  <c r="X425" i="1"/>
  <c r="Y425" i="1" s="1"/>
  <c r="AC425" i="1"/>
  <c r="T427" i="1" l="1"/>
  <c r="R428" i="1"/>
  <c r="AD425" i="1"/>
  <c r="X426" i="1"/>
  <c r="Y426" i="1" s="1"/>
  <c r="AC426" i="1"/>
  <c r="AD426" i="1" s="1"/>
  <c r="S422" i="1"/>
  <c r="S423" i="1" l="1"/>
  <c r="T428" i="1"/>
  <c r="R429" i="1"/>
  <c r="X427" i="1"/>
  <c r="Y427" i="1" s="1"/>
  <c r="AC427" i="1"/>
  <c r="AD427" i="1" s="1"/>
  <c r="T429" i="1" l="1"/>
  <c r="R430" i="1"/>
  <c r="S424" i="1"/>
  <c r="X428" i="1"/>
  <c r="Y428" i="1" s="1"/>
  <c r="AC428" i="1"/>
  <c r="AD428" i="1" s="1"/>
  <c r="S425" i="1" l="1"/>
  <c r="T430" i="1"/>
  <c r="R431" i="1"/>
  <c r="X429" i="1"/>
  <c r="Y429" i="1" s="1"/>
  <c r="AC429" i="1"/>
  <c r="AD429" i="1" s="1"/>
  <c r="S426" i="1" l="1"/>
  <c r="X430" i="1"/>
  <c r="Y430" i="1" s="1"/>
  <c r="AC430" i="1"/>
  <c r="AD430" i="1" s="1"/>
  <c r="T431" i="1"/>
  <c r="R432" i="1"/>
  <c r="X431" i="1" l="1"/>
  <c r="Y431" i="1" s="1"/>
  <c r="AC431" i="1"/>
  <c r="AD431" i="1" s="1"/>
  <c r="T432" i="1"/>
  <c r="R433" i="1"/>
  <c r="S427" i="1"/>
  <c r="S428" i="1" l="1"/>
  <c r="T433" i="1"/>
  <c r="R434" i="1"/>
  <c r="X432" i="1"/>
  <c r="Y432" i="1" s="1"/>
  <c r="AC432" i="1"/>
  <c r="AD432" i="1" s="1"/>
  <c r="X433" i="1" l="1"/>
  <c r="Y433" i="1" s="1"/>
  <c r="AC433" i="1"/>
  <c r="AD433" i="1" s="1"/>
  <c r="S429" i="1"/>
  <c r="T434" i="1"/>
  <c r="R435" i="1"/>
  <c r="T435" i="1" l="1"/>
  <c r="R436" i="1"/>
  <c r="X434" i="1"/>
  <c r="Y434" i="1" s="1"/>
  <c r="AC434" i="1"/>
  <c r="AD434" i="1" s="1"/>
  <c r="S430" i="1"/>
  <c r="S431" i="1" l="1"/>
  <c r="T436" i="1"/>
  <c r="R437" i="1"/>
  <c r="X435" i="1"/>
  <c r="Y435" i="1" s="1"/>
  <c r="AC435" i="1"/>
  <c r="AD435" i="1" l="1"/>
  <c r="T437" i="1"/>
  <c r="R438" i="1"/>
  <c r="S432" i="1"/>
  <c r="X436" i="1"/>
  <c r="Y436" i="1" s="1"/>
  <c r="AC436" i="1"/>
  <c r="T438" i="1" l="1"/>
  <c r="R439" i="1"/>
  <c r="S433" i="1"/>
  <c r="X437" i="1"/>
  <c r="Y437" i="1" s="1"/>
  <c r="AC437" i="1"/>
  <c r="AD436" i="1"/>
  <c r="S434" i="1" l="1"/>
  <c r="T439" i="1"/>
  <c r="R440" i="1"/>
  <c r="AD437" i="1"/>
  <c r="X438" i="1"/>
  <c r="Y438" i="1" s="1"/>
  <c r="AC438" i="1"/>
  <c r="AD438" i="1" s="1"/>
  <c r="S435" i="1" l="1"/>
  <c r="T440" i="1"/>
  <c r="R441" i="1"/>
  <c r="X439" i="1"/>
  <c r="Y439" i="1" s="1"/>
  <c r="AC439" i="1"/>
  <c r="AD439" i="1" s="1"/>
  <c r="X440" i="1" l="1"/>
  <c r="Y440" i="1" s="1"/>
  <c r="AC440" i="1"/>
  <c r="S436" i="1"/>
  <c r="T441" i="1"/>
  <c r="R442" i="1"/>
  <c r="X441" i="1" l="1"/>
  <c r="Y441" i="1" s="1"/>
  <c r="AC441" i="1"/>
  <c r="AD441" i="1" s="1"/>
  <c r="AD440" i="1"/>
  <c r="T442" i="1"/>
  <c r="R443" i="1"/>
  <c r="S437" i="1"/>
  <c r="T443" i="1" l="1"/>
  <c r="R444" i="1"/>
  <c r="X442" i="1"/>
  <c r="Y442" i="1" s="1"/>
  <c r="AC442" i="1"/>
  <c r="AD442" i="1" s="1"/>
  <c r="S438" i="1"/>
  <c r="T444" i="1" l="1"/>
  <c r="R445" i="1"/>
  <c r="S439" i="1"/>
  <c r="X443" i="1"/>
  <c r="Y443" i="1" s="1"/>
  <c r="AC443" i="1"/>
  <c r="AD443" i="1" s="1"/>
  <c r="T445" i="1" l="1"/>
  <c r="R446" i="1"/>
  <c r="S440" i="1"/>
  <c r="X444" i="1"/>
  <c r="Y444" i="1" s="1"/>
  <c r="AC444" i="1"/>
  <c r="AD444" i="1" s="1"/>
  <c r="T446" i="1" l="1"/>
  <c r="R447" i="1"/>
  <c r="S441" i="1"/>
  <c r="X445" i="1"/>
  <c r="Y445" i="1" s="1"/>
  <c r="AC445" i="1"/>
  <c r="AD445" i="1" s="1"/>
  <c r="S442" i="1" l="1"/>
  <c r="T447" i="1"/>
  <c r="R448" i="1"/>
  <c r="X446" i="1"/>
  <c r="Y446" i="1" s="1"/>
  <c r="AC446" i="1"/>
  <c r="AD446" i="1" s="1"/>
  <c r="S443" i="1" l="1"/>
  <c r="X447" i="1"/>
  <c r="Y447" i="1" s="1"/>
  <c r="AC447" i="1"/>
  <c r="T448" i="1"/>
  <c r="R449" i="1"/>
  <c r="T449" i="1" l="1"/>
  <c r="R450" i="1"/>
  <c r="X448" i="1"/>
  <c r="Y448" i="1" s="1"/>
  <c r="AC448" i="1"/>
  <c r="AD447" i="1"/>
  <c r="S444" i="1"/>
  <c r="T450" i="1" l="1"/>
  <c r="R451" i="1"/>
  <c r="X449" i="1"/>
  <c r="Y449" i="1" s="1"/>
  <c r="AC449" i="1"/>
  <c r="AD449" i="1" s="1"/>
  <c r="S445" i="1"/>
  <c r="AD448" i="1"/>
  <c r="S446" i="1" l="1"/>
  <c r="T451" i="1"/>
  <c r="R452" i="1"/>
  <c r="X450" i="1"/>
  <c r="Y450" i="1" s="1"/>
  <c r="AC450" i="1"/>
  <c r="S447" i="1" l="1"/>
  <c r="T452" i="1"/>
  <c r="R453" i="1"/>
  <c r="X451" i="1"/>
  <c r="Y451" i="1" s="1"/>
  <c r="AC451" i="1"/>
  <c r="AD451" i="1" s="1"/>
  <c r="AD450" i="1"/>
  <c r="S448" i="1" l="1"/>
  <c r="X452" i="1"/>
  <c r="Y452" i="1" s="1"/>
  <c r="AC452" i="1"/>
  <c r="T453" i="1"/>
  <c r="R454" i="1"/>
  <c r="T454" i="1" l="1"/>
  <c r="R455" i="1"/>
  <c r="X453" i="1"/>
  <c r="Y453" i="1" s="1"/>
  <c r="AC453" i="1"/>
  <c r="AD452" i="1"/>
  <c r="S449" i="1"/>
  <c r="T455" i="1" l="1"/>
  <c r="R456" i="1"/>
  <c r="X454" i="1"/>
  <c r="Y454" i="1" s="1"/>
  <c r="AC454" i="1"/>
  <c r="AD454" i="1" s="1"/>
  <c r="S450" i="1"/>
  <c r="AD453" i="1"/>
  <c r="S451" i="1" l="1"/>
  <c r="T456" i="1"/>
  <c r="R457" i="1"/>
  <c r="X455" i="1"/>
  <c r="Y455" i="1" s="1"/>
  <c r="AC455" i="1"/>
  <c r="S452" i="1" l="1"/>
  <c r="T457" i="1"/>
  <c r="R458" i="1"/>
  <c r="X456" i="1"/>
  <c r="Y456" i="1" s="1"/>
  <c r="AC456" i="1"/>
  <c r="AD456" i="1" s="1"/>
  <c r="AD455" i="1"/>
  <c r="T458" i="1" l="1"/>
  <c r="R459" i="1"/>
  <c r="X457" i="1"/>
  <c r="Y457" i="1" s="1"/>
  <c r="AC457" i="1"/>
  <c r="S453" i="1"/>
  <c r="S454" i="1" l="1"/>
  <c r="X458" i="1"/>
  <c r="Y458" i="1" s="1"/>
  <c r="AC458" i="1"/>
  <c r="AD458" i="1" s="1"/>
  <c r="T459" i="1"/>
  <c r="R460" i="1"/>
  <c r="AD457" i="1"/>
  <c r="X459" i="1" l="1"/>
  <c r="Y459" i="1" s="1"/>
  <c r="AC459" i="1"/>
  <c r="T460" i="1"/>
  <c r="R461" i="1"/>
  <c r="S455" i="1"/>
  <c r="X460" i="1" l="1"/>
  <c r="Y460" i="1" s="1"/>
  <c r="AC460" i="1"/>
  <c r="AD460" i="1" s="1"/>
  <c r="S456" i="1"/>
  <c r="AD459" i="1"/>
  <c r="T461" i="1"/>
  <c r="R462" i="1"/>
  <c r="S457" i="1" l="1"/>
  <c r="T462" i="1"/>
  <c r="R463" i="1"/>
  <c r="X461" i="1"/>
  <c r="Y461" i="1" s="1"/>
  <c r="AC461" i="1"/>
  <c r="AD461" i="1" s="1"/>
  <c r="T463" i="1" l="1"/>
  <c r="R464" i="1"/>
  <c r="S458" i="1"/>
  <c r="X462" i="1"/>
  <c r="Y462" i="1" s="1"/>
  <c r="AC462" i="1"/>
  <c r="AD462" i="1" l="1"/>
  <c r="T464" i="1"/>
  <c r="R465" i="1"/>
  <c r="S459" i="1"/>
  <c r="X463" i="1"/>
  <c r="Y463" i="1" s="1"/>
  <c r="AC463" i="1"/>
  <c r="T465" i="1" l="1"/>
  <c r="R466" i="1"/>
  <c r="S460" i="1"/>
  <c r="X464" i="1"/>
  <c r="Y464" i="1" s="1"/>
  <c r="AC464" i="1"/>
  <c r="AD464" i="1" s="1"/>
  <c r="AD463" i="1"/>
  <c r="S461" i="1" l="1"/>
  <c r="T466" i="1"/>
  <c r="R467" i="1"/>
  <c r="X465" i="1"/>
  <c r="Y465" i="1" s="1"/>
  <c r="AC465" i="1"/>
  <c r="S462" i="1" l="1"/>
  <c r="T467" i="1"/>
  <c r="R468" i="1"/>
  <c r="AD465" i="1"/>
  <c r="X466" i="1"/>
  <c r="Y466" i="1" s="1"/>
  <c r="AC466" i="1"/>
  <c r="S463" i="1" l="1"/>
  <c r="T468" i="1"/>
  <c r="R469" i="1"/>
  <c r="X467" i="1"/>
  <c r="Y467" i="1" s="1"/>
  <c r="AC467" i="1"/>
  <c r="AD467" i="1" s="1"/>
  <c r="AD466" i="1"/>
  <c r="X468" i="1" l="1"/>
  <c r="Y468" i="1" s="1"/>
  <c r="AC468" i="1"/>
  <c r="T469" i="1"/>
  <c r="R470" i="1"/>
  <c r="S464" i="1"/>
  <c r="AD468" i="1" l="1"/>
  <c r="T470" i="1"/>
  <c r="R471" i="1"/>
  <c r="S465" i="1"/>
  <c r="X469" i="1"/>
  <c r="Y469" i="1" s="1"/>
  <c r="AC469" i="1"/>
  <c r="X470" i="1" l="1"/>
  <c r="Y470" i="1" s="1"/>
  <c r="AC470" i="1"/>
  <c r="AD470" i="1" s="1"/>
  <c r="S466" i="1"/>
  <c r="T471" i="1"/>
  <c r="R472" i="1"/>
  <c r="AD469" i="1"/>
  <c r="S467" i="1" l="1"/>
  <c r="T472" i="1"/>
  <c r="R473" i="1"/>
  <c r="X471" i="1"/>
  <c r="Y471" i="1" s="1"/>
  <c r="AC471" i="1"/>
  <c r="AD471" i="1" s="1"/>
  <c r="S468" i="1" l="1"/>
  <c r="T473" i="1"/>
  <c r="R474" i="1"/>
  <c r="X472" i="1"/>
  <c r="Y472" i="1" s="1"/>
  <c r="AC472" i="1"/>
  <c r="AD472" i="1" s="1"/>
  <c r="X473" i="1" l="1"/>
  <c r="Y473" i="1" s="1"/>
  <c r="AC473" i="1"/>
  <c r="AD473" i="1" s="1"/>
  <c r="T474" i="1"/>
  <c r="R475" i="1"/>
  <c r="S469" i="1"/>
  <c r="S470" i="1" l="1"/>
  <c r="T475" i="1"/>
  <c r="R476" i="1"/>
  <c r="X474" i="1"/>
  <c r="Y474" i="1" s="1"/>
  <c r="AC474" i="1"/>
  <c r="AD474" i="1" s="1"/>
  <c r="X475" i="1" l="1"/>
  <c r="Y475" i="1" s="1"/>
  <c r="AC475" i="1"/>
  <c r="AD475" i="1" s="1"/>
  <c r="T476" i="1"/>
  <c r="R477" i="1"/>
  <c r="S471" i="1"/>
  <c r="T477" i="1" l="1"/>
  <c r="R478" i="1"/>
  <c r="S472" i="1"/>
  <c r="X476" i="1"/>
  <c r="Y476" i="1" s="1"/>
  <c r="AC476" i="1"/>
  <c r="AD476" i="1" s="1"/>
  <c r="X477" i="1" l="1"/>
  <c r="Y477" i="1" s="1"/>
  <c r="AC477" i="1"/>
  <c r="AD477" i="1" s="1"/>
  <c r="T478" i="1"/>
  <c r="R479" i="1"/>
  <c r="S473" i="1"/>
  <c r="T479" i="1" l="1"/>
  <c r="R480" i="1"/>
  <c r="S474" i="1"/>
  <c r="X478" i="1"/>
  <c r="Y478" i="1" s="1"/>
  <c r="AC478" i="1"/>
  <c r="T480" i="1" l="1"/>
  <c r="R481" i="1"/>
  <c r="S475" i="1"/>
  <c r="X479" i="1"/>
  <c r="Y479" i="1" s="1"/>
  <c r="AC479" i="1"/>
  <c r="AD479" i="1" s="1"/>
  <c r="AD478" i="1"/>
  <c r="S476" i="1" l="1"/>
  <c r="T481" i="1"/>
  <c r="R482" i="1"/>
  <c r="X480" i="1"/>
  <c r="Y480" i="1" s="1"/>
  <c r="AC480" i="1"/>
  <c r="S477" i="1" l="1"/>
  <c r="T482" i="1"/>
  <c r="R483" i="1"/>
  <c r="X481" i="1"/>
  <c r="Y481" i="1" s="1"/>
  <c r="AC481" i="1"/>
  <c r="AD481" i="1" s="1"/>
  <c r="AD480" i="1"/>
  <c r="S478" i="1" l="1"/>
  <c r="X482" i="1"/>
  <c r="Y482" i="1" s="1"/>
  <c r="AC482" i="1"/>
  <c r="T483" i="1"/>
  <c r="R484" i="1"/>
  <c r="X483" i="1" l="1"/>
  <c r="Y483" i="1" s="1"/>
  <c r="AC483" i="1"/>
  <c r="AD482" i="1"/>
  <c r="S479" i="1"/>
  <c r="T484" i="1"/>
  <c r="R485" i="1"/>
  <c r="T485" i="1" l="1"/>
  <c r="R486" i="1"/>
  <c r="S480" i="1"/>
  <c r="X484" i="1"/>
  <c r="Y484" i="1" s="1"/>
  <c r="AC484" i="1"/>
  <c r="AD483" i="1"/>
  <c r="S481" i="1" l="1"/>
  <c r="X485" i="1"/>
  <c r="Y485" i="1" s="1"/>
  <c r="AC485" i="1"/>
  <c r="AD485" i="1" s="1"/>
  <c r="T486" i="1"/>
  <c r="R487" i="1"/>
  <c r="AD484" i="1"/>
  <c r="T487" i="1" l="1"/>
  <c r="R488" i="1"/>
  <c r="X486" i="1"/>
  <c r="Y486" i="1" s="1"/>
  <c r="AC486" i="1"/>
  <c r="S482" i="1"/>
  <c r="T488" i="1" l="1"/>
  <c r="R489" i="1"/>
  <c r="S483" i="1"/>
  <c r="X487" i="1"/>
  <c r="Y487" i="1" s="1"/>
  <c r="AC487" i="1"/>
  <c r="AD486" i="1"/>
  <c r="AD487" i="1" l="1"/>
  <c r="T489" i="1"/>
  <c r="R490" i="1"/>
  <c r="S484" i="1"/>
  <c r="X488" i="1"/>
  <c r="Y488" i="1" s="1"/>
  <c r="AC488" i="1"/>
  <c r="T490" i="1" l="1"/>
  <c r="R491" i="1"/>
  <c r="X489" i="1"/>
  <c r="Y489" i="1" s="1"/>
  <c r="AC489" i="1"/>
  <c r="AD489" i="1" s="1"/>
  <c r="S485" i="1"/>
  <c r="AD488" i="1"/>
  <c r="S486" i="1" l="1"/>
  <c r="T491" i="1"/>
  <c r="R492" i="1"/>
  <c r="X490" i="1"/>
  <c r="Y490" i="1" s="1"/>
  <c r="AC490" i="1"/>
  <c r="AD490" i="1" s="1"/>
  <c r="T492" i="1" l="1"/>
  <c r="R493" i="1"/>
  <c r="S487" i="1"/>
  <c r="X491" i="1"/>
  <c r="Y491" i="1" s="1"/>
  <c r="AC491" i="1"/>
  <c r="AD491" i="1" s="1"/>
  <c r="T493" i="1" l="1"/>
  <c r="R494" i="1"/>
  <c r="S488" i="1"/>
  <c r="X492" i="1"/>
  <c r="Y492" i="1" s="1"/>
  <c r="AC492" i="1"/>
  <c r="AD492" i="1" s="1"/>
  <c r="S489" i="1" l="1"/>
  <c r="T494" i="1"/>
  <c r="R495" i="1"/>
  <c r="X493" i="1"/>
  <c r="Y493" i="1" s="1"/>
  <c r="AC493" i="1"/>
  <c r="AD493" i="1" s="1"/>
  <c r="T495" i="1" l="1"/>
  <c r="R496" i="1"/>
  <c r="X494" i="1"/>
  <c r="Y494" i="1" s="1"/>
  <c r="AC494" i="1"/>
  <c r="AD494" i="1" s="1"/>
  <c r="S490" i="1"/>
  <c r="T496" i="1" l="1"/>
  <c r="R497" i="1"/>
  <c r="S491" i="1"/>
  <c r="X495" i="1"/>
  <c r="Y495" i="1" s="1"/>
  <c r="AC495" i="1"/>
  <c r="T497" i="1" l="1"/>
  <c r="R498" i="1"/>
  <c r="X496" i="1"/>
  <c r="Y496" i="1" s="1"/>
  <c r="AC496" i="1"/>
  <c r="AD496" i="1" s="1"/>
  <c r="S492" i="1"/>
  <c r="AD495" i="1"/>
  <c r="T498" i="1" l="1"/>
  <c r="R499" i="1"/>
  <c r="S493" i="1"/>
  <c r="X497" i="1"/>
  <c r="Y497" i="1" s="1"/>
  <c r="AC497" i="1"/>
  <c r="AD497" i="1" s="1"/>
  <c r="T499" i="1" l="1"/>
  <c r="R500" i="1"/>
  <c r="S494" i="1"/>
  <c r="X498" i="1"/>
  <c r="Y498" i="1" s="1"/>
  <c r="AC498" i="1"/>
  <c r="AD498" i="1" s="1"/>
  <c r="T500" i="1" l="1"/>
  <c r="R501" i="1"/>
  <c r="S495" i="1"/>
  <c r="X499" i="1"/>
  <c r="Y499" i="1" s="1"/>
  <c r="AC499" i="1"/>
  <c r="AD499" i="1" s="1"/>
  <c r="T501" i="1" l="1"/>
  <c r="R502" i="1"/>
  <c r="S496" i="1"/>
  <c r="X500" i="1"/>
  <c r="Y500" i="1" s="1"/>
  <c r="AC500" i="1"/>
  <c r="AJ61" i="2" l="1"/>
  <c r="AJ60" i="2"/>
  <c r="AJ59" i="2"/>
  <c r="AJ58" i="2"/>
  <c r="T502" i="1"/>
  <c r="R503" i="1"/>
  <c r="S497" i="1"/>
  <c r="X501" i="1"/>
  <c r="Y501" i="1" s="1"/>
  <c r="AC501" i="1"/>
  <c r="AD500" i="1"/>
  <c r="S498" i="1" l="1"/>
  <c r="AK58" i="2"/>
  <c r="AL58" i="2" s="1"/>
  <c r="M9" i="2"/>
  <c r="N9" i="2"/>
  <c r="AK59" i="2"/>
  <c r="AL59" i="2" s="1"/>
  <c r="N11" i="2"/>
  <c r="M11" i="2"/>
  <c r="T503" i="1"/>
  <c r="R504" i="1"/>
  <c r="N13" i="2"/>
  <c r="AK60" i="2"/>
  <c r="AL60" i="2" s="1"/>
  <c r="M13" i="2"/>
  <c r="AD501" i="1"/>
  <c r="X502" i="1"/>
  <c r="Y502" i="1" s="1"/>
  <c r="AC502" i="1"/>
  <c r="AD502" i="1" s="1"/>
  <c r="N15" i="2"/>
  <c r="AK61" i="2"/>
  <c r="AL61" i="2" s="1"/>
  <c r="M15" i="2"/>
  <c r="X503" i="1" l="1"/>
  <c r="Y503" i="1" s="1"/>
  <c r="AC503" i="1"/>
  <c r="S499" i="1"/>
  <c r="T504" i="1"/>
  <c r="R505" i="1"/>
  <c r="X504" i="1" l="1"/>
  <c r="Y504" i="1" s="1"/>
  <c r="AC504" i="1"/>
  <c r="AD504" i="1" s="1"/>
  <c r="AD503" i="1"/>
  <c r="T505" i="1"/>
  <c r="R506" i="1"/>
  <c r="S500" i="1"/>
  <c r="S501" i="1" l="1"/>
  <c r="X505" i="1"/>
  <c r="Y505" i="1" s="1"/>
  <c r="AC505" i="1"/>
  <c r="AD505" i="1" s="1"/>
  <c r="T506" i="1"/>
  <c r="R507" i="1"/>
  <c r="X506" i="1" l="1"/>
  <c r="Y506" i="1" s="1"/>
  <c r="AC506" i="1"/>
  <c r="AD506" i="1" s="1"/>
  <c r="T507" i="1"/>
  <c r="R508" i="1"/>
  <c r="S502" i="1"/>
  <c r="T508" i="1" l="1"/>
  <c r="R509" i="1"/>
  <c r="S503" i="1"/>
  <c r="X507" i="1"/>
  <c r="Y507" i="1" s="1"/>
  <c r="AC507" i="1"/>
  <c r="X508" i="1" l="1"/>
  <c r="Y508" i="1" s="1"/>
  <c r="AC508" i="1"/>
  <c r="AD508" i="1" s="1"/>
  <c r="T509" i="1"/>
  <c r="R510" i="1"/>
  <c r="S504" i="1"/>
  <c r="AD507" i="1"/>
  <c r="T510" i="1" l="1"/>
  <c r="R511" i="1"/>
  <c r="S505" i="1"/>
  <c r="X509" i="1"/>
  <c r="Y509" i="1" s="1"/>
  <c r="AC509" i="1"/>
  <c r="AD509" i="1" s="1"/>
  <c r="T511" i="1" l="1"/>
  <c r="R512" i="1"/>
  <c r="S506" i="1"/>
  <c r="X510" i="1"/>
  <c r="Y510" i="1" s="1"/>
  <c r="AC510" i="1"/>
  <c r="AD510" i="1" s="1"/>
  <c r="S507" i="1" l="1"/>
  <c r="T512" i="1"/>
  <c r="R513" i="1"/>
  <c r="X511" i="1"/>
  <c r="Y511" i="1" s="1"/>
  <c r="AC511" i="1"/>
  <c r="AD511" i="1" s="1"/>
  <c r="X512" i="1" l="1"/>
  <c r="Y512" i="1" s="1"/>
  <c r="AC512" i="1"/>
  <c r="AD512" i="1" s="1"/>
  <c r="S508" i="1"/>
  <c r="T513" i="1"/>
  <c r="R514" i="1"/>
  <c r="X513" i="1" l="1"/>
  <c r="Y513" i="1" s="1"/>
  <c r="AC513" i="1"/>
  <c r="T514" i="1"/>
  <c r="R515" i="1"/>
  <c r="S509" i="1"/>
  <c r="S510" i="1" l="1"/>
  <c r="T515" i="1"/>
  <c r="R516" i="1"/>
  <c r="X514" i="1"/>
  <c r="Y514" i="1" s="1"/>
  <c r="AC514" i="1"/>
  <c r="AD514" i="1" s="1"/>
  <c r="AD513" i="1"/>
  <c r="T516" i="1" l="1"/>
  <c r="R517" i="1"/>
  <c r="S511" i="1"/>
  <c r="X515" i="1"/>
  <c r="Y515" i="1" s="1"/>
  <c r="AC515" i="1"/>
  <c r="AD515" i="1" s="1"/>
  <c r="S512" i="1" l="1"/>
  <c r="T517" i="1"/>
  <c r="R518" i="1"/>
  <c r="X516" i="1"/>
  <c r="Y516" i="1" s="1"/>
  <c r="AC516" i="1"/>
  <c r="AD516" i="1" s="1"/>
  <c r="X517" i="1" l="1"/>
  <c r="Y517" i="1" s="1"/>
  <c r="AC517" i="1"/>
  <c r="AD517" i="1" s="1"/>
  <c r="S513" i="1"/>
  <c r="T518" i="1"/>
  <c r="R519" i="1"/>
  <c r="X518" i="1" l="1"/>
  <c r="Y518" i="1" s="1"/>
  <c r="AC518" i="1"/>
  <c r="AD518" i="1" s="1"/>
  <c r="S514" i="1"/>
  <c r="T519" i="1"/>
  <c r="R520" i="1"/>
  <c r="X519" i="1" l="1"/>
  <c r="Y519" i="1" s="1"/>
  <c r="AC519" i="1"/>
  <c r="AD519" i="1" s="1"/>
  <c r="T520" i="1"/>
  <c r="R521" i="1"/>
  <c r="S515" i="1"/>
  <c r="S516" i="1" l="1"/>
  <c r="T521" i="1"/>
  <c r="R522" i="1"/>
  <c r="X520" i="1"/>
  <c r="Y520" i="1" s="1"/>
  <c r="AC520" i="1"/>
  <c r="AD520" i="1" s="1"/>
  <c r="S517" i="1" l="1"/>
  <c r="T522" i="1"/>
  <c r="R523" i="1"/>
  <c r="X521" i="1"/>
  <c r="Y521" i="1" s="1"/>
  <c r="AC521" i="1"/>
  <c r="AD521" i="1" s="1"/>
  <c r="X522" i="1" l="1"/>
  <c r="Y522" i="1" s="1"/>
  <c r="AC522" i="1"/>
  <c r="AD522" i="1" s="1"/>
  <c r="S518" i="1"/>
  <c r="T523" i="1"/>
  <c r="R524" i="1"/>
  <c r="X523" i="1" l="1"/>
  <c r="Y523" i="1" s="1"/>
  <c r="AC523" i="1"/>
  <c r="AD523" i="1" s="1"/>
  <c r="T524" i="1"/>
  <c r="R525" i="1"/>
  <c r="S519" i="1"/>
  <c r="S520" i="1" l="1"/>
  <c r="T525" i="1"/>
  <c r="R526" i="1"/>
  <c r="X524" i="1"/>
  <c r="Y524" i="1" s="1"/>
  <c r="AC524" i="1"/>
  <c r="AD524" i="1" s="1"/>
  <c r="X525" i="1" l="1"/>
  <c r="Y525" i="1" s="1"/>
  <c r="AC525" i="1"/>
  <c r="AD525" i="1" s="1"/>
  <c r="S521" i="1"/>
  <c r="T526" i="1"/>
  <c r="R527" i="1"/>
  <c r="X526" i="1" l="1"/>
  <c r="Y526" i="1" s="1"/>
  <c r="AC526" i="1"/>
  <c r="AD526" i="1" s="1"/>
  <c r="S522" i="1"/>
  <c r="T527" i="1"/>
  <c r="R528" i="1"/>
  <c r="X527" i="1" l="1"/>
  <c r="Y527" i="1" s="1"/>
  <c r="AC527" i="1"/>
  <c r="AD527" i="1" s="1"/>
  <c r="S523" i="1"/>
  <c r="T528" i="1"/>
  <c r="R529" i="1"/>
  <c r="S524" i="1" l="1"/>
  <c r="X528" i="1"/>
  <c r="Y528" i="1" s="1"/>
  <c r="AC528" i="1"/>
  <c r="T529" i="1"/>
  <c r="R530" i="1"/>
  <c r="X529" i="1" l="1"/>
  <c r="Y529" i="1" s="1"/>
  <c r="AC529" i="1"/>
  <c r="S525" i="1"/>
  <c r="T530" i="1"/>
  <c r="R531" i="1"/>
  <c r="AD528" i="1"/>
  <c r="S526" i="1" l="1"/>
  <c r="X530" i="1"/>
  <c r="Y530" i="1" s="1"/>
  <c r="AC530" i="1"/>
  <c r="AD530" i="1" s="1"/>
  <c r="T531" i="1"/>
  <c r="R532" i="1"/>
  <c r="AD529" i="1"/>
  <c r="S527" i="1" l="1"/>
  <c r="X531" i="1"/>
  <c r="Y531" i="1" s="1"/>
  <c r="AC531" i="1"/>
  <c r="AD531" i="1" s="1"/>
  <c r="T532" i="1"/>
  <c r="R533" i="1"/>
  <c r="S528" i="1" l="1"/>
  <c r="X532" i="1"/>
  <c r="Y532" i="1" s="1"/>
  <c r="AC532" i="1"/>
  <c r="AD532" i="1" s="1"/>
  <c r="T533" i="1"/>
  <c r="R534" i="1"/>
  <c r="T534" i="1" l="1"/>
  <c r="R535" i="1"/>
  <c r="X533" i="1"/>
  <c r="Y533" i="1" s="1"/>
  <c r="AC533" i="1"/>
  <c r="S529" i="1"/>
  <c r="S530" i="1" l="1"/>
  <c r="X534" i="1"/>
  <c r="Y534" i="1" s="1"/>
  <c r="AC534" i="1"/>
  <c r="T535" i="1"/>
  <c r="R536" i="1"/>
  <c r="AD533" i="1"/>
  <c r="X535" i="1" l="1"/>
  <c r="Y535" i="1" s="1"/>
  <c r="AC535" i="1"/>
  <c r="T536" i="1"/>
  <c r="R537" i="1"/>
  <c r="AD534" i="1"/>
  <c r="S531" i="1"/>
  <c r="X536" i="1" l="1"/>
  <c r="Y536" i="1" s="1"/>
  <c r="AC536" i="1"/>
  <c r="AD535" i="1"/>
  <c r="S532" i="1"/>
  <c r="T537" i="1"/>
  <c r="R538" i="1"/>
  <c r="S533" i="1" l="1"/>
  <c r="AD536" i="1"/>
  <c r="T538" i="1"/>
  <c r="R539" i="1"/>
  <c r="X537" i="1"/>
  <c r="Y537" i="1" s="1"/>
  <c r="AC537" i="1"/>
  <c r="S534" i="1" l="1"/>
  <c r="T539" i="1"/>
  <c r="R540" i="1"/>
  <c r="X538" i="1"/>
  <c r="Y538" i="1" s="1"/>
  <c r="AC538" i="1"/>
  <c r="AD537" i="1"/>
  <c r="X539" i="1" l="1"/>
  <c r="Y539" i="1" s="1"/>
  <c r="AC539" i="1"/>
  <c r="S535" i="1"/>
  <c r="AD538" i="1"/>
  <c r="T540" i="1"/>
  <c r="R541" i="1"/>
  <c r="S536" i="1" l="1"/>
  <c r="T541" i="1"/>
  <c r="R542" i="1"/>
  <c r="X540" i="1"/>
  <c r="Y540" i="1" s="1"/>
  <c r="AC540" i="1"/>
  <c r="AD539" i="1"/>
  <c r="S537" i="1" l="1"/>
  <c r="X541" i="1"/>
  <c r="Y541" i="1" s="1"/>
  <c r="AC541" i="1"/>
  <c r="AD541" i="1" s="1"/>
  <c r="AD540" i="1"/>
  <c r="T542" i="1"/>
  <c r="R543" i="1"/>
  <c r="X542" i="1" l="1"/>
  <c r="Y542" i="1" s="1"/>
  <c r="AC542" i="1"/>
  <c r="T543" i="1"/>
  <c r="R544" i="1"/>
  <c r="S538" i="1"/>
  <c r="AD542" i="1" l="1"/>
  <c r="X543" i="1"/>
  <c r="Y543" i="1" s="1"/>
  <c r="AC543" i="1"/>
  <c r="S539" i="1"/>
  <c r="T544" i="1"/>
  <c r="R545" i="1"/>
  <c r="T545" i="1" l="1"/>
  <c r="R546" i="1"/>
  <c r="S540" i="1"/>
  <c r="X544" i="1"/>
  <c r="Y544" i="1" s="1"/>
  <c r="AC544" i="1"/>
  <c r="AD543" i="1"/>
  <c r="S541" i="1" l="1"/>
  <c r="T546" i="1"/>
  <c r="R547" i="1"/>
  <c r="AD544" i="1"/>
  <c r="X545" i="1"/>
  <c r="Y545" i="1" s="1"/>
  <c r="AC545" i="1"/>
  <c r="X546" i="1" l="1"/>
  <c r="Y546" i="1" s="1"/>
  <c r="AC546" i="1"/>
  <c r="AD546" i="1" s="1"/>
  <c r="AD545" i="1"/>
  <c r="S542" i="1"/>
  <c r="T547" i="1"/>
  <c r="R548" i="1"/>
  <c r="T548" i="1" l="1"/>
  <c r="R549" i="1"/>
  <c r="S543" i="1"/>
  <c r="X547" i="1"/>
  <c r="Y547" i="1" s="1"/>
  <c r="AC547" i="1"/>
  <c r="T549" i="1" l="1"/>
  <c r="R550" i="1"/>
  <c r="X548" i="1"/>
  <c r="Y548" i="1" s="1"/>
  <c r="AC548" i="1"/>
  <c r="S544" i="1"/>
  <c r="AD547" i="1"/>
  <c r="S545" i="1" l="1"/>
  <c r="T550" i="1"/>
  <c r="R551" i="1"/>
  <c r="X549" i="1"/>
  <c r="Y549" i="1" s="1"/>
  <c r="AC549" i="1"/>
  <c r="AD548" i="1"/>
  <c r="X550" i="1" l="1"/>
  <c r="Y550" i="1" s="1"/>
  <c r="AC550" i="1"/>
  <c r="AD550" i="1" s="1"/>
  <c r="AD549" i="1"/>
  <c r="T551" i="1"/>
  <c r="R552" i="1"/>
  <c r="S546" i="1"/>
  <c r="S547" i="1" l="1"/>
  <c r="T552" i="1"/>
  <c r="R553" i="1"/>
  <c r="X551" i="1"/>
  <c r="Y551" i="1" s="1"/>
  <c r="AC551" i="1"/>
  <c r="X552" i="1" l="1"/>
  <c r="Y552" i="1" s="1"/>
  <c r="AC552" i="1"/>
  <c r="S548" i="1"/>
  <c r="AD551" i="1"/>
  <c r="T553" i="1"/>
  <c r="R554" i="1"/>
  <c r="S549" i="1" l="1"/>
  <c r="AD552" i="1"/>
  <c r="T554" i="1"/>
  <c r="R555" i="1"/>
  <c r="X553" i="1"/>
  <c r="Y553" i="1" s="1"/>
  <c r="AC553" i="1"/>
  <c r="X554" i="1" l="1"/>
  <c r="Y554" i="1" s="1"/>
  <c r="AC554" i="1"/>
  <c r="S550" i="1"/>
  <c r="T555" i="1"/>
  <c r="R556" i="1"/>
  <c r="AD553" i="1"/>
  <c r="X555" i="1" l="1"/>
  <c r="Y555" i="1" s="1"/>
  <c r="AC555" i="1"/>
  <c r="T556" i="1"/>
  <c r="R557" i="1"/>
  <c r="S551" i="1"/>
  <c r="AD554" i="1"/>
  <c r="S552" i="1" l="1"/>
  <c r="AD555" i="1"/>
  <c r="T557" i="1"/>
  <c r="R558" i="1"/>
  <c r="X556" i="1"/>
  <c r="Y556" i="1" s="1"/>
  <c r="AC556" i="1"/>
  <c r="S553" i="1" l="1"/>
  <c r="T558" i="1"/>
  <c r="R559" i="1"/>
  <c r="X557" i="1"/>
  <c r="Y557" i="1" s="1"/>
  <c r="AC557" i="1"/>
  <c r="AD556" i="1"/>
  <c r="X558" i="1" l="1"/>
  <c r="Y558" i="1" s="1"/>
  <c r="AC558" i="1"/>
  <c r="AD558" i="1" s="1"/>
  <c r="S554" i="1"/>
  <c r="AD557" i="1"/>
  <c r="T559" i="1"/>
  <c r="R560" i="1"/>
  <c r="S555" i="1" l="1"/>
  <c r="T560" i="1"/>
  <c r="R561" i="1"/>
  <c r="X559" i="1"/>
  <c r="Y559" i="1" s="1"/>
  <c r="AC559" i="1"/>
  <c r="AD559" i="1" s="1"/>
  <c r="T561" i="1" l="1"/>
  <c r="R562" i="1"/>
  <c r="X560" i="1"/>
  <c r="Y560" i="1" s="1"/>
  <c r="AC560" i="1"/>
  <c r="AD560" i="1" s="1"/>
  <c r="S556" i="1"/>
  <c r="S557" i="1" l="1"/>
  <c r="T562" i="1"/>
  <c r="R563" i="1"/>
  <c r="X561" i="1"/>
  <c r="Y561" i="1" s="1"/>
  <c r="AC561" i="1"/>
  <c r="AD561" i="1" s="1"/>
  <c r="X562" i="1" l="1"/>
  <c r="Y562" i="1" s="1"/>
  <c r="AC562" i="1"/>
  <c r="AD562" i="1" s="1"/>
  <c r="T563" i="1"/>
  <c r="R564" i="1"/>
  <c r="S558" i="1"/>
  <c r="T564" i="1" l="1"/>
  <c r="R565" i="1"/>
  <c r="S559" i="1"/>
  <c r="X563" i="1"/>
  <c r="Y563" i="1" s="1"/>
  <c r="AC563" i="1"/>
  <c r="T565" i="1" l="1"/>
  <c r="R566" i="1"/>
  <c r="X564" i="1"/>
  <c r="Y564" i="1" s="1"/>
  <c r="AC564" i="1"/>
  <c r="S560" i="1"/>
  <c r="AD563" i="1"/>
  <c r="S561" i="1" l="1"/>
  <c r="T566" i="1"/>
  <c r="R567" i="1"/>
  <c r="AD564" i="1"/>
  <c r="X565" i="1"/>
  <c r="Y565" i="1" s="1"/>
  <c r="AC565" i="1"/>
  <c r="AD565" i="1" s="1"/>
  <c r="X566" i="1" l="1"/>
  <c r="Y566" i="1" s="1"/>
  <c r="AC566" i="1"/>
  <c r="AD566" i="1" s="1"/>
  <c r="S562" i="1"/>
  <c r="T567" i="1"/>
  <c r="R568" i="1"/>
  <c r="S563" i="1" l="1"/>
  <c r="X567" i="1"/>
  <c r="Y567" i="1" s="1"/>
  <c r="AC567" i="1"/>
  <c r="AD567" i="1" s="1"/>
  <c r="T568" i="1"/>
  <c r="R569" i="1"/>
  <c r="X568" i="1" l="1"/>
  <c r="Y568" i="1" s="1"/>
  <c r="AC568" i="1"/>
  <c r="AD568" i="1" s="1"/>
  <c r="S564" i="1"/>
  <c r="T569" i="1"/>
  <c r="R570" i="1"/>
  <c r="S565" i="1" l="1"/>
  <c r="T570" i="1"/>
  <c r="R571" i="1"/>
  <c r="X569" i="1"/>
  <c r="Y569" i="1" s="1"/>
  <c r="AC569" i="1"/>
  <c r="AD569" i="1" l="1"/>
  <c r="T571" i="1"/>
  <c r="R572" i="1"/>
  <c r="X570" i="1"/>
  <c r="Y570" i="1" s="1"/>
  <c r="AC570" i="1"/>
  <c r="S566" i="1"/>
  <c r="T572" i="1" l="1"/>
  <c r="R573" i="1"/>
  <c r="X571" i="1"/>
  <c r="Y571" i="1" s="1"/>
  <c r="AC571" i="1"/>
  <c r="AD571" i="1" s="1"/>
  <c r="S567" i="1"/>
  <c r="AD570" i="1"/>
  <c r="S568" i="1" l="1"/>
  <c r="T573" i="1"/>
  <c r="R574" i="1"/>
  <c r="X572" i="1"/>
  <c r="Y572" i="1" s="1"/>
  <c r="AC572" i="1"/>
  <c r="T574" i="1" l="1"/>
  <c r="R575" i="1"/>
  <c r="AD572" i="1"/>
  <c r="X573" i="1"/>
  <c r="Y573" i="1" s="1"/>
  <c r="AC573" i="1"/>
  <c r="S569" i="1"/>
  <c r="T575" i="1" l="1"/>
  <c r="R576" i="1"/>
  <c r="X574" i="1"/>
  <c r="Y574" i="1" s="1"/>
  <c r="AC574" i="1"/>
  <c r="AD574" i="1" s="1"/>
  <c r="S570" i="1"/>
  <c r="AD573" i="1"/>
  <c r="S571" i="1" l="1"/>
  <c r="T576" i="1"/>
  <c r="R577" i="1"/>
  <c r="X575" i="1"/>
  <c r="Y575" i="1" s="1"/>
  <c r="AC575" i="1"/>
  <c r="S572" i="1" l="1"/>
  <c r="AD575" i="1"/>
  <c r="X576" i="1"/>
  <c r="Y576" i="1" s="1"/>
  <c r="AC576" i="1"/>
  <c r="T577" i="1"/>
  <c r="R578" i="1"/>
  <c r="T578" i="1" l="1"/>
  <c r="R579" i="1"/>
  <c r="S573" i="1"/>
  <c r="X577" i="1"/>
  <c r="Y577" i="1" s="1"/>
  <c r="AC577" i="1"/>
  <c r="AD577" i="1" s="1"/>
  <c r="AD576" i="1"/>
  <c r="S574" i="1" l="1"/>
  <c r="T579" i="1"/>
  <c r="R580" i="1"/>
  <c r="X578" i="1"/>
  <c r="Y578" i="1" s="1"/>
  <c r="AC578" i="1"/>
  <c r="T580" i="1" l="1"/>
  <c r="R581" i="1"/>
  <c r="X579" i="1"/>
  <c r="Y579" i="1" s="1"/>
  <c r="AC579" i="1"/>
  <c r="AD578" i="1"/>
  <c r="S575" i="1"/>
  <c r="T581" i="1" l="1"/>
  <c r="R582" i="1"/>
  <c r="X580" i="1"/>
  <c r="Y580" i="1" s="1"/>
  <c r="AC580" i="1"/>
  <c r="AD580" i="1" s="1"/>
  <c r="S576" i="1"/>
  <c r="AD579" i="1"/>
  <c r="S577" i="1" l="1"/>
  <c r="T582" i="1"/>
  <c r="R583" i="1"/>
  <c r="X581" i="1"/>
  <c r="Y581" i="1" s="1"/>
  <c r="AC581" i="1"/>
  <c r="T583" i="1" l="1"/>
  <c r="R584" i="1"/>
  <c r="S578" i="1"/>
  <c r="X582" i="1"/>
  <c r="Y582" i="1" s="1"/>
  <c r="AC582" i="1"/>
  <c r="AD581" i="1"/>
  <c r="S579" i="1" l="1"/>
  <c r="AD582" i="1"/>
  <c r="T584" i="1"/>
  <c r="R585" i="1"/>
  <c r="X583" i="1"/>
  <c r="Y583" i="1" s="1"/>
  <c r="AC583" i="1"/>
  <c r="X584" i="1" l="1"/>
  <c r="Y584" i="1" s="1"/>
  <c r="AC584" i="1"/>
  <c r="S580" i="1"/>
  <c r="T585" i="1"/>
  <c r="R586" i="1"/>
  <c r="AD583" i="1"/>
  <c r="AD584" i="1" l="1"/>
  <c r="T586" i="1"/>
  <c r="R587" i="1"/>
  <c r="X585" i="1"/>
  <c r="Y585" i="1" s="1"/>
  <c r="AC585" i="1"/>
  <c r="S581" i="1"/>
  <c r="X586" i="1" l="1"/>
  <c r="Y586" i="1" s="1"/>
  <c r="AC586" i="1"/>
  <c r="AD586" i="1" s="1"/>
  <c r="T587" i="1"/>
  <c r="R588" i="1"/>
  <c r="S582" i="1"/>
  <c r="AD585" i="1"/>
  <c r="X587" i="1" l="1"/>
  <c r="Y587" i="1" s="1"/>
  <c r="AC587" i="1"/>
  <c r="AD587" i="1" s="1"/>
  <c r="S583" i="1"/>
  <c r="T588" i="1"/>
  <c r="R589" i="1"/>
  <c r="X588" i="1" l="1"/>
  <c r="Y588" i="1" s="1"/>
  <c r="AC588" i="1"/>
  <c r="AD588" i="1" s="1"/>
  <c r="T589" i="1"/>
  <c r="R590" i="1"/>
  <c r="S584" i="1"/>
  <c r="X589" i="1" l="1"/>
  <c r="Y589" i="1" s="1"/>
  <c r="AC589" i="1"/>
  <c r="S585" i="1"/>
  <c r="T590" i="1"/>
  <c r="R591" i="1"/>
  <c r="T591" i="1" l="1"/>
  <c r="R592" i="1"/>
  <c r="X590" i="1"/>
  <c r="Y590" i="1" s="1"/>
  <c r="AC590" i="1"/>
  <c r="AD590" i="1" s="1"/>
  <c r="S586" i="1"/>
  <c r="AD589" i="1"/>
  <c r="T592" i="1" l="1"/>
  <c r="R593" i="1"/>
  <c r="S587" i="1"/>
  <c r="X591" i="1"/>
  <c r="Y591" i="1" s="1"/>
  <c r="AC591" i="1"/>
  <c r="S588" i="1" l="1"/>
  <c r="AD591" i="1"/>
  <c r="T593" i="1"/>
  <c r="R594" i="1"/>
  <c r="X592" i="1"/>
  <c r="Y592" i="1" s="1"/>
  <c r="AC592" i="1"/>
  <c r="T594" i="1" l="1"/>
  <c r="R595" i="1"/>
  <c r="X593" i="1"/>
  <c r="Y593" i="1" s="1"/>
  <c r="AC593" i="1"/>
  <c r="S589" i="1"/>
  <c r="AD592" i="1"/>
  <c r="T595" i="1" l="1"/>
  <c r="R596" i="1"/>
  <c r="S590" i="1"/>
  <c r="X594" i="1"/>
  <c r="Y594" i="1" s="1"/>
  <c r="AC594" i="1"/>
  <c r="AD593" i="1"/>
  <c r="S591" i="1" l="1"/>
  <c r="AD594" i="1"/>
  <c r="T596" i="1"/>
  <c r="R597" i="1"/>
  <c r="X595" i="1"/>
  <c r="Y595" i="1" s="1"/>
  <c r="AC595" i="1"/>
  <c r="T597" i="1" l="1"/>
  <c r="R598" i="1"/>
  <c r="S592" i="1"/>
  <c r="X596" i="1"/>
  <c r="Y596" i="1" s="1"/>
  <c r="AC596" i="1"/>
  <c r="AD596" i="1" s="1"/>
  <c r="AD595" i="1"/>
  <c r="S593" i="1" l="1"/>
  <c r="T598" i="1"/>
  <c r="R599" i="1"/>
  <c r="X597" i="1"/>
  <c r="Y597" i="1" s="1"/>
  <c r="AC597" i="1"/>
  <c r="AD597" i="1" s="1"/>
  <c r="X598" i="1" l="1"/>
  <c r="Y598" i="1" s="1"/>
  <c r="AC598" i="1"/>
  <c r="T599" i="1"/>
  <c r="R600" i="1"/>
  <c r="S594" i="1"/>
  <c r="S595" i="1" l="1"/>
  <c r="T600" i="1"/>
  <c r="R601" i="1"/>
  <c r="X599" i="1"/>
  <c r="Y599" i="1" s="1"/>
  <c r="AC599" i="1"/>
  <c r="AD598" i="1"/>
  <c r="T601" i="1" l="1"/>
  <c r="R602" i="1"/>
  <c r="AD599" i="1"/>
  <c r="X600" i="1"/>
  <c r="Y600" i="1" s="1"/>
  <c r="AC600" i="1"/>
  <c r="AD600" i="1" s="1"/>
  <c r="S596" i="1"/>
  <c r="S597" i="1" l="1"/>
  <c r="T602" i="1"/>
  <c r="R603" i="1"/>
  <c r="X601" i="1"/>
  <c r="Y601" i="1" s="1"/>
  <c r="AC601" i="1"/>
  <c r="AD601" i="1" s="1"/>
  <c r="S598" i="1" l="1"/>
  <c r="T603" i="1"/>
  <c r="R604" i="1"/>
  <c r="X602" i="1"/>
  <c r="Y602" i="1" s="1"/>
  <c r="AC602" i="1"/>
  <c r="AD602" i="1" s="1"/>
  <c r="X603" i="1" l="1"/>
  <c r="Y603" i="1" s="1"/>
  <c r="AC603" i="1"/>
  <c r="AD603" i="1" s="1"/>
  <c r="S599" i="1"/>
  <c r="T604" i="1"/>
  <c r="R605" i="1"/>
  <c r="X604" i="1" l="1"/>
  <c r="Y604" i="1" s="1"/>
  <c r="AC604" i="1"/>
  <c r="AD604" i="1" s="1"/>
  <c r="S600" i="1"/>
  <c r="T605" i="1"/>
  <c r="R606" i="1"/>
  <c r="X605" i="1" l="1"/>
  <c r="Y605" i="1" s="1"/>
  <c r="AC605" i="1"/>
  <c r="T606" i="1"/>
  <c r="R607" i="1"/>
  <c r="S601" i="1"/>
  <c r="T607" i="1" l="1"/>
  <c r="R608" i="1"/>
  <c r="S602" i="1"/>
  <c r="X606" i="1"/>
  <c r="Y606" i="1" s="1"/>
  <c r="AC606" i="1"/>
  <c r="AD606" i="1" s="1"/>
  <c r="AD605" i="1"/>
  <c r="X607" i="1" l="1"/>
  <c r="Y607" i="1" s="1"/>
  <c r="AC607" i="1"/>
  <c r="AD607" i="1" s="1"/>
  <c r="S603" i="1"/>
  <c r="T608" i="1"/>
  <c r="R609" i="1"/>
  <c r="S604" i="1" l="1"/>
  <c r="X608" i="1"/>
  <c r="Y608" i="1" s="1"/>
  <c r="AC608" i="1"/>
  <c r="AD608" i="1" s="1"/>
  <c r="T609" i="1"/>
  <c r="R610" i="1"/>
  <c r="S605" i="1" l="1"/>
  <c r="T610" i="1"/>
  <c r="R611" i="1"/>
  <c r="X609" i="1"/>
  <c r="Y609" i="1" s="1"/>
  <c r="AC609" i="1"/>
  <c r="AD609" i="1" s="1"/>
  <c r="S606" i="1" l="1"/>
  <c r="X610" i="1"/>
  <c r="Y610" i="1" s="1"/>
  <c r="AC610" i="1"/>
  <c r="AD610" i="1" s="1"/>
  <c r="T611" i="1"/>
  <c r="R612" i="1"/>
  <c r="X611" i="1" l="1"/>
  <c r="Y611" i="1" s="1"/>
  <c r="AC611" i="1"/>
  <c r="AD611" i="1" s="1"/>
  <c r="T612" i="1"/>
  <c r="R613" i="1"/>
  <c r="S607" i="1"/>
  <c r="S608" i="1" l="1"/>
  <c r="T613" i="1"/>
  <c r="R614" i="1"/>
  <c r="X612" i="1"/>
  <c r="Y612" i="1" s="1"/>
  <c r="AC612" i="1"/>
  <c r="X613" i="1" l="1"/>
  <c r="Y613" i="1" s="1"/>
  <c r="AC613" i="1"/>
  <c r="AD612" i="1"/>
  <c r="S609" i="1"/>
  <c r="T614" i="1"/>
  <c r="R615" i="1"/>
  <c r="T615" i="1" l="1"/>
  <c r="R616" i="1"/>
  <c r="S610" i="1"/>
  <c r="X614" i="1"/>
  <c r="Y614" i="1" s="1"/>
  <c r="AC614" i="1"/>
  <c r="AD613" i="1"/>
  <c r="S611" i="1" l="1"/>
  <c r="X615" i="1"/>
  <c r="Y615" i="1" s="1"/>
  <c r="AC615" i="1"/>
  <c r="T616" i="1"/>
  <c r="R617" i="1"/>
  <c r="AD614" i="1"/>
  <c r="T617" i="1" l="1"/>
  <c r="R618" i="1"/>
  <c r="X616" i="1"/>
  <c r="Y616" i="1" s="1"/>
  <c r="AC616" i="1"/>
  <c r="AD616" i="1" s="1"/>
  <c r="S612" i="1"/>
  <c r="AD615" i="1"/>
  <c r="S613" i="1" l="1"/>
  <c r="T618" i="1"/>
  <c r="R619" i="1"/>
  <c r="X617" i="1"/>
  <c r="Y617" i="1" s="1"/>
  <c r="AC617" i="1"/>
  <c r="T619" i="1" l="1"/>
  <c r="R620" i="1"/>
  <c r="S614" i="1"/>
  <c r="X618" i="1"/>
  <c r="Y618" i="1" s="1"/>
  <c r="AC618" i="1"/>
  <c r="AD617" i="1"/>
  <c r="T620" i="1" l="1"/>
  <c r="R621" i="1"/>
  <c r="S615" i="1"/>
  <c r="X619" i="1"/>
  <c r="Y619" i="1" s="1"/>
  <c r="AC619" i="1"/>
  <c r="AD619" i="1" s="1"/>
  <c r="AD618" i="1"/>
  <c r="S616" i="1" l="1"/>
  <c r="T621" i="1"/>
  <c r="R622" i="1"/>
  <c r="X620" i="1"/>
  <c r="Y620" i="1" s="1"/>
  <c r="AC620" i="1"/>
  <c r="AD620" i="1" s="1"/>
  <c r="T622" i="1" l="1"/>
  <c r="R623" i="1"/>
  <c r="X621" i="1"/>
  <c r="Y621" i="1" s="1"/>
  <c r="AC621" i="1"/>
  <c r="AD621" i="1" s="1"/>
  <c r="S617" i="1"/>
  <c r="T623" i="1" l="1"/>
  <c r="R624" i="1"/>
  <c r="S618" i="1"/>
  <c r="X622" i="1"/>
  <c r="Y622" i="1" s="1"/>
  <c r="AC622" i="1"/>
  <c r="AD622" i="1" s="1"/>
  <c r="T624" i="1" l="1"/>
  <c r="R625" i="1"/>
  <c r="S619" i="1"/>
  <c r="X623" i="1"/>
  <c r="Y623" i="1" s="1"/>
  <c r="AC623" i="1"/>
  <c r="AD623" i="1" s="1"/>
  <c r="T625" i="1" l="1"/>
  <c r="R626" i="1"/>
  <c r="S620" i="1"/>
  <c r="X624" i="1"/>
  <c r="Y624" i="1" s="1"/>
  <c r="AC624" i="1"/>
  <c r="AD624" i="1" s="1"/>
  <c r="T626" i="1" l="1"/>
  <c r="R627" i="1"/>
  <c r="S621" i="1"/>
  <c r="X625" i="1"/>
  <c r="Y625" i="1" s="1"/>
  <c r="AC625" i="1"/>
  <c r="AD625" i="1" s="1"/>
  <c r="T627" i="1" l="1"/>
  <c r="R628" i="1"/>
  <c r="S622" i="1"/>
  <c r="X626" i="1"/>
  <c r="Y626" i="1" s="1"/>
  <c r="AC626" i="1"/>
  <c r="T628" i="1" l="1"/>
  <c r="R629" i="1"/>
  <c r="AD626" i="1"/>
  <c r="S623" i="1"/>
  <c r="X627" i="1"/>
  <c r="Y627" i="1" s="1"/>
  <c r="AC627" i="1"/>
  <c r="AD627" i="1" s="1"/>
  <c r="S624" i="1" l="1"/>
  <c r="T629" i="1"/>
  <c r="R630" i="1"/>
  <c r="X628" i="1"/>
  <c r="Y628" i="1" s="1"/>
  <c r="AC628" i="1"/>
  <c r="X629" i="1" l="1"/>
  <c r="Y629" i="1" s="1"/>
  <c r="AC629" i="1"/>
  <c r="S625" i="1"/>
  <c r="AD628" i="1"/>
  <c r="T630" i="1"/>
  <c r="R631" i="1"/>
  <c r="X630" i="1" l="1"/>
  <c r="Y630" i="1" s="1"/>
  <c r="AC630" i="1"/>
  <c r="T631" i="1"/>
  <c r="R632" i="1"/>
  <c r="S626" i="1"/>
  <c r="AD629" i="1"/>
  <c r="T632" i="1" l="1"/>
  <c r="R633" i="1"/>
  <c r="S627" i="1"/>
  <c r="X631" i="1"/>
  <c r="Y631" i="1" s="1"/>
  <c r="AC631" i="1"/>
  <c r="AD630" i="1"/>
  <c r="T633" i="1" l="1"/>
  <c r="R634" i="1"/>
  <c r="X632" i="1"/>
  <c r="Y632" i="1" s="1"/>
  <c r="AC632" i="1"/>
  <c r="AD632" i="1" s="1"/>
  <c r="S628" i="1"/>
  <c r="AD631" i="1"/>
  <c r="T634" i="1" l="1"/>
  <c r="R635" i="1"/>
  <c r="S629" i="1"/>
  <c r="X633" i="1"/>
  <c r="Y633" i="1" s="1"/>
  <c r="AC633" i="1"/>
  <c r="AD633" i="1" s="1"/>
  <c r="T635" i="1" l="1"/>
  <c r="R636" i="1"/>
  <c r="S630" i="1"/>
  <c r="X634" i="1"/>
  <c r="Y634" i="1" s="1"/>
  <c r="AC634" i="1"/>
  <c r="T636" i="1" l="1"/>
  <c r="R637" i="1"/>
  <c r="X635" i="1"/>
  <c r="Y635" i="1" s="1"/>
  <c r="AC635" i="1"/>
  <c r="AD635" i="1" s="1"/>
  <c r="S631" i="1"/>
  <c r="AD634" i="1"/>
  <c r="S632" i="1" l="1"/>
  <c r="T637" i="1"/>
  <c r="R638" i="1"/>
  <c r="X636" i="1"/>
  <c r="Y636" i="1" s="1"/>
  <c r="AC636" i="1"/>
  <c r="X637" i="1" l="1"/>
  <c r="Y637" i="1" s="1"/>
  <c r="AC637" i="1"/>
  <c r="AD636" i="1"/>
  <c r="S633" i="1"/>
  <c r="T638" i="1"/>
  <c r="R639" i="1"/>
  <c r="S634" i="1" l="1"/>
  <c r="T639" i="1"/>
  <c r="R640" i="1"/>
  <c r="X638" i="1"/>
  <c r="Y638" i="1" s="1"/>
  <c r="AC638" i="1"/>
  <c r="AD637" i="1"/>
  <c r="S635" i="1" l="1"/>
  <c r="AD638" i="1"/>
  <c r="T640" i="1"/>
  <c r="R641" i="1"/>
  <c r="X639" i="1"/>
  <c r="Y639" i="1" s="1"/>
  <c r="AC639" i="1"/>
  <c r="AD639" i="1" l="1"/>
  <c r="X640" i="1"/>
  <c r="Y640" i="1" s="1"/>
  <c r="AC640" i="1"/>
  <c r="T641" i="1"/>
  <c r="R642" i="1"/>
  <c r="S636" i="1"/>
  <c r="S637" i="1" l="1"/>
  <c r="X641" i="1"/>
  <c r="Y641" i="1" s="1"/>
  <c r="AC641" i="1"/>
  <c r="AD641" i="1" s="1"/>
  <c r="T642" i="1"/>
  <c r="R643" i="1"/>
  <c r="AD640" i="1"/>
  <c r="T643" i="1" l="1"/>
  <c r="R644" i="1"/>
  <c r="X642" i="1"/>
  <c r="Y642" i="1" s="1"/>
  <c r="AC642" i="1"/>
  <c r="S638" i="1"/>
  <c r="AD642" i="1" l="1"/>
  <c r="T644" i="1"/>
  <c r="R645" i="1"/>
  <c r="S639" i="1"/>
  <c r="X643" i="1"/>
  <c r="Y643" i="1" s="1"/>
  <c r="AC643" i="1"/>
  <c r="T645" i="1" l="1"/>
  <c r="R646" i="1"/>
  <c r="S640" i="1"/>
  <c r="X644" i="1"/>
  <c r="Y644" i="1" s="1"/>
  <c r="AC644" i="1"/>
  <c r="AD643" i="1"/>
  <c r="S641" i="1" l="1"/>
  <c r="T646" i="1"/>
  <c r="R647" i="1"/>
  <c r="AD644" i="1"/>
  <c r="X645" i="1"/>
  <c r="Y645" i="1" s="1"/>
  <c r="AC645" i="1"/>
  <c r="AD645" i="1" s="1"/>
  <c r="S642" i="1" l="1"/>
  <c r="T647" i="1"/>
  <c r="R648" i="1"/>
  <c r="X646" i="1"/>
  <c r="Y646" i="1" s="1"/>
  <c r="AC646" i="1"/>
  <c r="T648" i="1" l="1"/>
  <c r="R649" i="1"/>
  <c r="S643" i="1"/>
  <c r="AD646" i="1"/>
  <c r="X647" i="1"/>
  <c r="Y647" i="1" s="1"/>
  <c r="AC647" i="1"/>
  <c r="T649" i="1" l="1"/>
  <c r="R650" i="1"/>
  <c r="X648" i="1"/>
  <c r="Y648" i="1" s="1"/>
  <c r="AC648" i="1"/>
  <c r="S644" i="1"/>
  <c r="AD647" i="1"/>
  <c r="S645" i="1" l="1"/>
  <c r="T650" i="1"/>
  <c r="R651" i="1"/>
  <c r="AD648" i="1"/>
  <c r="X649" i="1"/>
  <c r="Y649" i="1" s="1"/>
  <c r="AC649" i="1"/>
  <c r="X650" i="1" l="1"/>
  <c r="Y650" i="1" s="1"/>
  <c r="AC650" i="1"/>
  <c r="S646" i="1"/>
  <c r="AD649" i="1"/>
  <c r="T651" i="1"/>
  <c r="R652" i="1"/>
  <c r="T652" i="1" l="1"/>
  <c r="R653" i="1"/>
  <c r="AD650" i="1"/>
  <c r="X651" i="1"/>
  <c r="Y651" i="1" s="1"/>
  <c r="AC651" i="1"/>
  <c r="S647" i="1"/>
  <c r="S648" i="1" l="1"/>
  <c r="T653" i="1"/>
  <c r="R654" i="1"/>
  <c r="X652" i="1"/>
  <c r="Y652" i="1" s="1"/>
  <c r="AC652" i="1"/>
  <c r="AD652" i="1" s="1"/>
  <c r="AD651" i="1"/>
  <c r="T654" i="1" l="1"/>
  <c r="R655" i="1"/>
  <c r="X653" i="1"/>
  <c r="Y653" i="1" s="1"/>
  <c r="AC653" i="1"/>
  <c r="AD653" i="1" s="1"/>
  <c r="S649" i="1"/>
  <c r="S650" i="1" l="1"/>
  <c r="T655" i="1"/>
  <c r="R656" i="1"/>
  <c r="X654" i="1"/>
  <c r="Y654" i="1" s="1"/>
  <c r="AC654" i="1"/>
  <c r="AD654" i="1" s="1"/>
  <c r="T656" i="1" l="1"/>
  <c r="R657" i="1"/>
  <c r="X655" i="1"/>
  <c r="Y655" i="1" s="1"/>
  <c r="AC655" i="1"/>
  <c r="AD655" i="1" s="1"/>
  <c r="S651" i="1"/>
  <c r="S652" i="1" l="1"/>
  <c r="T657" i="1"/>
  <c r="R658" i="1"/>
  <c r="X656" i="1"/>
  <c r="Y656" i="1" s="1"/>
  <c r="AC656" i="1"/>
  <c r="AD656" i="1" s="1"/>
  <c r="X657" i="1" l="1"/>
  <c r="Y657" i="1" s="1"/>
  <c r="AC657" i="1"/>
  <c r="T658" i="1"/>
  <c r="R659" i="1"/>
  <c r="S653" i="1"/>
  <c r="S654" i="1" l="1"/>
  <c r="AD657" i="1"/>
  <c r="T659" i="1"/>
  <c r="R660" i="1"/>
  <c r="X658" i="1"/>
  <c r="Y658" i="1" s="1"/>
  <c r="AC658" i="1"/>
  <c r="T660" i="1" l="1"/>
  <c r="R661" i="1"/>
  <c r="X659" i="1"/>
  <c r="Y659" i="1" s="1"/>
  <c r="AC659" i="1"/>
  <c r="AD659" i="1" s="1"/>
  <c r="S655" i="1"/>
  <c r="AD658" i="1"/>
  <c r="S656" i="1" l="1"/>
  <c r="T661" i="1"/>
  <c r="R662" i="1"/>
  <c r="X660" i="1"/>
  <c r="Y660" i="1" s="1"/>
  <c r="AC660" i="1"/>
  <c r="AD660" i="1" s="1"/>
  <c r="X661" i="1" l="1"/>
  <c r="Y661" i="1" s="1"/>
  <c r="AC661" i="1"/>
  <c r="AD661" i="1" s="1"/>
  <c r="S657" i="1"/>
  <c r="T662" i="1"/>
  <c r="R663" i="1"/>
  <c r="X662" i="1" l="1"/>
  <c r="Y662" i="1" s="1"/>
  <c r="AC662" i="1"/>
  <c r="S658" i="1"/>
  <c r="T663" i="1"/>
  <c r="R664" i="1"/>
  <c r="X663" i="1" l="1"/>
  <c r="Y663" i="1" s="1"/>
  <c r="AC663" i="1"/>
  <c r="AD663" i="1" s="1"/>
  <c r="S659" i="1"/>
  <c r="AD662" i="1"/>
  <c r="T664" i="1"/>
  <c r="R665" i="1"/>
  <c r="T665" i="1" l="1"/>
  <c r="R666" i="1"/>
  <c r="X664" i="1"/>
  <c r="Y664" i="1" s="1"/>
  <c r="AC664" i="1"/>
  <c r="AD664" i="1" s="1"/>
  <c r="S660" i="1"/>
  <c r="S661" i="1" l="1"/>
  <c r="T666" i="1"/>
  <c r="R667" i="1"/>
  <c r="X665" i="1"/>
  <c r="Y665" i="1" s="1"/>
  <c r="AC665" i="1"/>
  <c r="AD665" i="1" l="1"/>
  <c r="T667" i="1"/>
  <c r="R668" i="1"/>
  <c r="S662" i="1"/>
  <c r="X666" i="1"/>
  <c r="Y666" i="1" s="1"/>
  <c r="AC666" i="1"/>
  <c r="T668" i="1" l="1"/>
  <c r="R669" i="1"/>
  <c r="S663" i="1"/>
  <c r="X667" i="1"/>
  <c r="Y667" i="1" s="1"/>
  <c r="AC667" i="1"/>
  <c r="AD667" i="1" s="1"/>
  <c r="AD666" i="1"/>
  <c r="S664" i="1" l="1"/>
  <c r="T669" i="1"/>
  <c r="R670" i="1"/>
  <c r="X668" i="1"/>
  <c r="Y668" i="1" s="1"/>
  <c r="AC668" i="1"/>
  <c r="AD668" i="1" s="1"/>
  <c r="T670" i="1" l="1"/>
  <c r="R671" i="1"/>
  <c r="S665" i="1"/>
  <c r="X669" i="1"/>
  <c r="Y669" i="1" s="1"/>
  <c r="AC669" i="1"/>
  <c r="AD669" i="1" s="1"/>
  <c r="T671" i="1" l="1"/>
  <c r="R672" i="1"/>
  <c r="S666" i="1"/>
  <c r="X670" i="1"/>
  <c r="Y670" i="1" s="1"/>
  <c r="AC670" i="1"/>
  <c r="T672" i="1" l="1"/>
  <c r="R673" i="1"/>
  <c r="X671" i="1"/>
  <c r="Y671" i="1" s="1"/>
  <c r="AC671" i="1"/>
  <c r="AD671" i="1" s="1"/>
  <c r="S667" i="1"/>
  <c r="AD670" i="1"/>
  <c r="S668" i="1" l="1"/>
  <c r="T673" i="1"/>
  <c r="R674" i="1"/>
  <c r="X672" i="1"/>
  <c r="Y672" i="1" s="1"/>
  <c r="AC672" i="1"/>
  <c r="AD672" i="1" s="1"/>
  <c r="X673" i="1" l="1"/>
  <c r="Y673" i="1" s="1"/>
  <c r="AC673" i="1"/>
  <c r="AD673" i="1" s="1"/>
  <c r="S669" i="1"/>
  <c r="T674" i="1"/>
  <c r="R675" i="1"/>
  <c r="S670" i="1" l="1"/>
  <c r="X674" i="1"/>
  <c r="Y674" i="1" s="1"/>
  <c r="AC674" i="1"/>
  <c r="AD674" i="1" s="1"/>
  <c r="T675" i="1"/>
  <c r="R676" i="1"/>
  <c r="X675" i="1" l="1"/>
  <c r="Y675" i="1" s="1"/>
  <c r="AC675" i="1"/>
  <c r="AD675" i="1" s="1"/>
  <c r="S671" i="1"/>
  <c r="T676" i="1"/>
  <c r="R677" i="1"/>
  <c r="X676" i="1" l="1"/>
  <c r="Y676" i="1" s="1"/>
  <c r="AC676" i="1"/>
  <c r="S672" i="1"/>
  <c r="T677" i="1"/>
  <c r="R678" i="1"/>
  <c r="S673" i="1" l="1"/>
  <c r="X677" i="1"/>
  <c r="Y677" i="1" s="1"/>
  <c r="AC677" i="1"/>
  <c r="AD677" i="1" s="1"/>
  <c r="AD676" i="1"/>
  <c r="T678" i="1"/>
  <c r="R679" i="1"/>
  <c r="S674" i="1" l="1"/>
  <c r="T679" i="1"/>
  <c r="R680" i="1"/>
  <c r="X678" i="1"/>
  <c r="Y678" i="1" s="1"/>
  <c r="AC678" i="1"/>
  <c r="AD678" i="1" s="1"/>
  <c r="X679" i="1" l="1"/>
  <c r="Y679" i="1" s="1"/>
  <c r="AC679" i="1"/>
  <c r="T680" i="1"/>
  <c r="R681" i="1"/>
  <c r="S675" i="1"/>
  <c r="S676" i="1" l="1"/>
  <c r="T681" i="1"/>
  <c r="R682" i="1"/>
  <c r="X680" i="1"/>
  <c r="Y680" i="1" s="1"/>
  <c r="AC680" i="1"/>
  <c r="AD679" i="1"/>
  <c r="S677" i="1" l="1"/>
  <c r="AD680" i="1"/>
  <c r="T682" i="1"/>
  <c r="R683" i="1"/>
  <c r="X681" i="1"/>
  <c r="Y681" i="1" s="1"/>
  <c r="AC681" i="1"/>
  <c r="AD681" i="1" l="1"/>
  <c r="T683" i="1"/>
  <c r="R684" i="1"/>
  <c r="X682" i="1"/>
  <c r="Y682" i="1" s="1"/>
  <c r="AC682" i="1"/>
  <c r="S678" i="1"/>
  <c r="X683" i="1" l="1"/>
  <c r="Y683" i="1" s="1"/>
  <c r="AC683" i="1"/>
  <c r="AD683" i="1" s="1"/>
  <c r="T684" i="1"/>
  <c r="R685" i="1"/>
  <c r="S679" i="1"/>
  <c r="AD682" i="1"/>
  <c r="S680" i="1" l="1"/>
  <c r="X684" i="1"/>
  <c r="Y684" i="1" s="1"/>
  <c r="AC684" i="1"/>
  <c r="AD684" i="1" s="1"/>
  <c r="T685" i="1"/>
  <c r="R686" i="1"/>
  <c r="X685" i="1" l="1"/>
  <c r="Y685" i="1" s="1"/>
  <c r="AC685" i="1"/>
  <c r="AD685" i="1" s="1"/>
  <c r="T686" i="1"/>
  <c r="R687" i="1"/>
  <c r="S681" i="1"/>
  <c r="X686" i="1" l="1"/>
  <c r="Y686" i="1" s="1"/>
  <c r="AC686" i="1"/>
  <c r="AD686" i="1" s="1"/>
  <c r="S682" i="1"/>
  <c r="T687" i="1"/>
  <c r="R688" i="1"/>
  <c r="X687" i="1" l="1"/>
  <c r="Y687" i="1" s="1"/>
  <c r="AC687" i="1"/>
  <c r="AD687" i="1" s="1"/>
  <c r="S683" i="1"/>
  <c r="T688" i="1"/>
  <c r="R689" i="1"/>
  <c r="X688" i="1" l="1"/>
  <c r="Y688" i="1" s="1"/>
  <c r="AC688" i="1"/>
  <c r="AD688" i="1" s="1"/>
  <c r="T689" i="1"/>
  <c r="R690" i="1"/>
  <c r="S684" i="1"/>
  <c r="S685" i="1" l="1"/>
  <c r="T690" i="1"/>
  <c r="R691" i="1"/>
  <c r="X689" i="1"/>
  <c r="Y689" i="1" s="1"/>
  <c r="AC689" i="1"/>
  <c r="AD689" i="1" s="1"/>
  <c r="S686" i="1" l="1"/>
  <c r="X690" i="1"/>
  <c r="Y690" i="1" s="1"/>
  <c r="AC690" i="1"/>
  <c r="AD690" i="1" s="1"/>
  <c r="T691" i="1"/>
  <c r="R692" i="1"/>
  <c r="S687" i="1" l="1"/>
  <c r="X691" i="1"/>
  <c r="Y691" i="1" s="1"/>
  <c r="AC691" i="1"/>
  <c r="AD691" i="1" s="1"/>
  <c r="T692" i="1"/>
  <c r="R693" i="1"/>
  <c r="S688" i="1" l="1"/>
  <c r="X692" i="1"/>
  <c r="Y692" i="1" s="1"/>
  <c r="AC692" i="1"/>
  <c r="AD692" i="1" s="1"/>
  <c r="T693" i="1"/>
  <c r="R694" i="1"/>
  <c r="S689" i="1" l="1"/>
  <c r="T694" i="1"/>
  <c r="R695" i="1"/>
  <c r="X693" i="1"/>
  <c r="Y693" i="1" s="1"/>
  <c r="AC693" i="1"/>
  <c r="T695" i="1" l="1"/>
  <c r="R696" i="1"/>
  <c r="S690" i="1"/>
  <c r="X694" i="1"/>
  <c r="Y694" i="1" s="1"/>
  <c r="AC694" i="1"/>
  <c r="AD694" i="1" s="1"/>
  <c r="AD693" i="1"/>
  <c r="S691" i="1" l="1"/>
  <c r="T696" i="1"/>
  <c r="R697" i="1"/>
  <c r="X695" i="1"/>
  <c r="Y695" i="1" s="1"/>
  <c r="AC695" i="1"/>
  <c r="AD695" i="1" s="1"/>
  <c r="S692" i="1" l="1"/>
  <c r="X696" i="1"/>
  <c r="Y696" i="1" s="1"/>
  <c r="AC696" i="1"/>
  <c r="AD696" i="1" s="1"/>
  <c r="T697" i="1"/>
  <c r="R698" i="1"/>
  <c r="X697" i="1" l="1"/>
  <c r="Y697" i="1" s="1"/>
  <c r="AC697" i="1"/>
  <c r="AD697" i="1" s="1"/>
  <c r="S693" i="1"/>
  <c r="T698" i="1"/>
  <c r="R699" i="1"/>
  <c r="X698" i="1" l="1"/>
  <c r="Y698" i="1" s="1"/>
  <c r="AC698" i="1"/>
  <c r="AD698" i="1" s="1"/>
  <c r="S694" i="1"/>
  <c r="T699" i="1"/>
  <c r="R700" i="1"/>
  <c r="X699" i="1" l="1"/>
  <c r="Y699" i="1" s="1"/>
  <c r="AC699" i="1"/>
  <c r="AD699" i="1" s="1"/>
  <c r="S695" i="1"/>
  <c r="T700" i="1"/>
  <c r="R701" i="1"/>
  <c r="S696" i="1" l="1"/>
  <c r="X700" i="1"/>
  <c r="Y700" i="1" s="1"/>
  <c r="AC700" i="1"/>
  <c r="AD700" i="1" s="1"/>
  <c r="T701" i="1"/>
  <c r="R702" i="1"/>
  <c r="S697" i="1" l="1"/>
  <c r="X701" i="1"/>
  <c r="Y701" i="1" s="1"/>
  <c r="AC701" i="1"/>
  <c r="AD701" i="1" s="1"/>
  <c r="T702" i="1"/>
  <c r="R703" i="1"/>
  <c r="S698" i="1" l="1"/>
  <c r="X702" i="1"/>
  <c r="Y702" i="1" s="1"/>
  <c r="AC702" i="1"/>
  <c r="AD702" i="1" s="1"/>
  <c r="T703" i="1"/>
  <c r="R704" i="1"/>
  <c r="S699" i="1" l="1"/>
  <c r="X703" i="1"/>
  <c r="Y703" i="1" s="1"/>
  <c r="AC703" i="1"/>
  <c r="T704" i="1"/>
  <c r="R705" i="1"/>
  <c r="S700" i="1" l="1"/>
  <c r="X704" i="1"/>
  <c r="Y704" i="1" s="1"/>
  <c r="AC704" i="1"/>
  <c r="T705" i="1"/>
  <c r="R706" i="1"/>
  <c r="AD703" i="1"/>
  <c r="X705" i="1" l="1"/>
  <c r="Y705" i="1" s="1"/>
  <c r="AC705" i="1"/>
  <c r="AD704" i="1"/>
  <c r="S701" i="1"/>
  <c r="T706" i="1"/>
  <c r="R707" i="1"/>
  <c r="S702" i="1" l="1"/>
  <c r="T707" i="1"/>
  <c r="R708" i="1"/>
  <c r="X706" i="1"/>
  <c r="Y706" i="1" s="1"/>
  <c r="AC706" i="1"/>
  <c r="AD705" i="1"/>
  <c r="S703" i="1" l="1"/>
  <c r="AD706" i="1"/>
  <c r="T708" i="1"/>
  <c r="R709" i="1"/>
  <c r="X707" i="1"/>
  <c r="Y707" i="1" s="1"/>
  <c r="AC707" i="1"/>
  <c r="AD707" i="1" s="1"/>
  <c r="T709" i="1" l="1"/>
  <c r="R710" i="1"/>
  <c r="X708" i="1"/>
  <c r="Y708" i="1" s="1"/>
  <c r="AC708" i="1"/>
  <c r="AD708" i="1" s="1"/>
  <c r="S704" i="1"/>
  <c r="T710" i="1" l="1"/>
  <c r="R711" i="1"/>
  <c r="S705" i="1"/>
  <c r="X709" i="1"/>
  <c r="Y709" i="1" s="1"/>
  <c r="AC709" i="1"/>
  <c r="AD709" i="1" s="1"/>
  <c r="S706" i="1" l="1"/>
  <c r="T711" i="1"/>
  <c r="R712" i="1"/>
  <c r="X710" i="1"/>
  <c r="Y710" i="1" s="1"/>
  <c r="AC710" i="1"/>
  <c r="X711" i="1" l="1"/>
  <c r="Y711" i="1" s="1"/>
  <c r="AC711" i="1"/>
  <c r="AD710" i="1"/>
  <c r="T712" i="1"/>
  <c r="R713" i="1"/>
  <c r="S707" i="1"/>
  <c r="T713" i="1" l="1"/>
  <c r="R714" i="1"/>
  <c r="S708" i="1"/>
  <c r="AD711" i="1"/>
  <c r="X712" i="1"/>
  <c r="Y712" i="1" s="1"/>
  <c r="AC712" i="1"/>
  <c r="AD712" i="1" s="1"/>
  <c r="T714" i="1" l="1"/>
  <c r="R715" i="1"/>
  <c r="S709" i="1"/>
  <c r="X713" i="1"/>
  <c r="Y713" i="1" s="1"/>
  <c r="AC713" i="1"/>
  <c r="T715" i="1" l="1"/>
  <c r="R716" i="1"/>
  <c r="X714" i="1"/>
  <c r="Y714" i="1" s="1"/>
  <c r="AC714" i="1"/>
  <c r="S710" i="1"/>
  <c r="AD713" i="1"/>
  <c r="AD714" i="1" l="1"/>
  <c r="T716" i="1"/>
  <c r="R717" i="1"/>
  <c r="S711" i="1"/>
  <c r="X715" i="1"/>
  <c r="Y715" i="1" s="1"/>
  <c r="AC715" i="1"/>
  <c r="X716" i="1" l="1"/>
  <c r="Y716" i="1" s="1"/>
  <c r="AC716" i="1"/>
  <c r="AD716" i="1" s="1"/>
  <c r="T717" i="1"/>
  <c r="R718" i="1"/>
  <c r="S712" i="1"/>
  <c r="AD715" i="1"/>
  <c r="X717" i="1" l="1"/>
  <c r="Y717" i="1" s="1"/>
  <c r="AC717" i="1"/>
  <c r="AD717" i="1" s="1"/>
  <c r="S713" i="1"/>
  <c r="T718" i="1"/>
  <c r="R719" i="1"/>
  <c r="S714" i="1" l="1"/>
  <c r="X718" i="1"/>
  <c r="Y718" i="1" s="1"/>
  <c r="AC718" i="1"/>
  <c r="AD718" i="1" s="1"/>
  <c r="T719" i="1"/>
  <c r="R720" i="1"/>
  <c r="X719" i="1" l="1"/>
  <c r="Y719" i="1" s="1"/>
  <c r="AC719" i="1"/>
  <c r="AD719" i="1" s="1"/>
  <c r="T720" i="1"/>
  <c r="R721" i="1"/>
  <c r="S715" i="1"/>
  <c r="S716" i="1" l="1"/>
  <c r="T721" i="1"/>
  <c r="R722" i="1"/>
  <c r="X720" i="1"/>
  <c r="Y720" i="1" s="1"/>
  <c r="AC720" i="1"/>
  <c r="AD720" i="1" s="1"/>
  <c r="X721" i="1" l="1"/>
  <c r="Y721" i="1" s="1"/>
  <c r="AC721" i="1"/>
  <c r="T722" i="1"/>
  <c r="R723" i="1"/>
  <c r="S717" i="1"/>
  <c r="S718" i="1" l="1"/>
  <c r="T723" i="1"/>
  <c r="R724" i="1"/>
  <c r="X722" i="1"/>
  <c r="Y722" i="1" s="1"/>
  <c r="AC722" i="1"/>
  <c r="AD722" i="1" s="1"/>
  <c r="AD721" i="1"/>
  <c r="T724" i="1" l="1"/>
  <c r="R725" i="1"/>
  <c r="X723" i="1"/>
  <c r="Y723" i="1" s="1"/>
  <c r="AC723" i="1"/>
  <c r="AD723" i="1" s="1"/>
  <c r="S719" i="1"/>
  <c r="T725" i="1" l="1"/>
  <c r="R726" i="1"/>
  <c r="S720" i="1"/>
  <c r="X724" i="1"/>
  <c r="Y724" i="1" s="1"/>
  <c r="AC724" i="1"/>
  <c r="AD724" i="1" l="1"/>
  <c r="T726" i="1"/>
  <c r="R727" i="1"/>
  <c r="S721" i="1"/>
  <c r="X725" i="1"/>
  <c r="Y725" i="1" s="1"/>
  <c r="AC725" i="1"/>
  <c r="T727" i="1" l="1"/>
  <c r="R728" i="1"/>
  <c r="S722" i="1"/>
  <c r="X726" i="1"/>
  <c r="Y726" i="1" s="1"/>
  <c r="AC726" i="1"/>
  <c r="AD726" i="1" s="1"/>
  <c r="AD725" i="1"/>
  <c r="S723" i="1" l="1"/>
  <c r="T728" i="1"/>
  <c r="R729" i="1"/>
  <c r="X727" i="1"/>
  <c r="Y727" i="1" s="1"/>
  <c r="AC727" i="1"/>
  <c r="AD727" i="1" l="1"/>
  <c r="T729" i="1"/>
  <c r="R730" i="1"/>
  <c r="S724" i="1"/>
  <c r="X728" i="1"/>
  <c r="Y728" i="1" s="1"/>
  <c r="AC728" i="1"/>
  <c r="T730" i="1" l="1"/>
  <c r="R731" i="1"/>
  <c r="S725" i="1"/>
  <c r="X729" i="1"/>
  <c r="Y729" i="1" s="1"/>
  <c r="AC729" i="1"/>
  <c r="AD729" i="1" s="1"/>
  <c r="AD728" i="1"/>
  <c r="S726" i="1" l="1"/>
  <c r="T731" i="1"/>
  <c r="R732" i="1"/>
  <c r="X730" i="1"/>
  <c r="Y730" i="1" s="1"/>
  <c r="AC730" i="1"/>
  <c r="S727" i="1" l="1"/>
  <c r="T732" i="1"/>
  <c r="R733" i="1"/>
  <c r="X731" i="1"/>
  <c r="Y731" i="1" s="1"/>
  <c r="AC731" i="1"/>
  <c r="AD730" i="1"/>
  <c r="S728" i="1" l="1"/>
  <c r="T733" i="1"/>
  <c r="R734" i="1"/>
  <c r="X732" i="1"/>
  <c r="Y732" i="1" s="1"/>
  <c r="AC732" i="1"/>
  <c r="AD732" i="1" s="1"/>
  <c r="AD731" i="1"/>
  <c r="X733" i="1" l="1"/>
  <c r="Y733" i="1" s="1"/>
  <c r="AC733" i="1"/>
  <c r="S729" i="1"/>
  <c r="T734" i="1"/>
  <c r="R735" i="1"/>
  <c r="S730" i="1" l="1"/>
  <c r="X734" i="1"/>
  <c r="Y734" i="1" s="1"/>
  <c r="AC734" i="1"/>
  <c r="T735" i="1"/>
  <c r="R736" i="1"/>
  <c r="AD733" i="1"/>
  <c r="S731" i="1" l="1"/>
  <c r="X735" i="1"/>
  <c r="Y735" i="1" s="1"/>
  <c r="AC735" i="1"/>
  <c r="AD735" i="1" s="1"/>
  <c r="T736" i="1"/>
  <c r="R737" i="1"/>
  <c r="AD734" i="1"/>
  <c r="X736" i="1" l="1"/>
  <c r="Y736" i="1" s="1"/>
  <c r="AC736" i="1"/>
  <c r="T737" i="1"/>
  <c r="R738" i="1"/>
  <c r="S732" i="1"/>
  <c r="X737" i="1" l="1"/>
  <c r="Y737" i="1" s="1"/>
  <c r="AC737" i="1"/>
  <c r="AD737" i="1" s="1"/>
  <c r="AD736" i="1"/>
  <c r="S733" i="1"/>
  <c r="T738" i="1"/>
  <c r="R739" i="1"/>
  <c r="T739" i="1" l="1"/>
  <c r="R740" i="1"/>
  <c r="S734" i="1"/>
  <c r="X738" i="1"/>
  <c r="Y738" i="1" s="1"/>
  <c r="AC738" i="1"/>
  <c r="AD738" i="1" s="1"/>
  <c r="S735" i="1" l="1"/>
  <c r="T740" i="1"/>
  <c r="R741" i="1"/>
  <c r="X739" i="1"/>
  <c r="Y739" i="1" s="1"/>
  <c r="AC739" i="1"/>
  <c r="AD739" i="1" s="1"/>
  <c r="S736" i="1" l="1"/>
  <c r="X740" i="1"/>
  <c r="Y740" i="1" s="1"/>
  <c r="AC740" i="1"/>
  <c r="AD740" i="1" s="1"/>
  <c r="T741" i="1"/>
  <c r="R742" i="1"/>
  <c r="S737" i="1" l="1"/>
  <c r="X741" i="1"/>
  <c r="Y741" i="1" s="1"/>
  <c r="AC741" i="1"/>
  <c r="AD741" i="1" s="1"/>
  <c r="T742" i="1"/>
  <c r="R743" i="1"/>
  <c r="X742" i="1" l="1"/>
  <c r="Y742" i="1" s="1"/>
  <c r="AC742" i="1"/>
  <c r="T743" i="1"/>
  <c r="R744" i="1"/>
  <c r="S738" i="1"/>
  <c r="S739" i="1" l="1"/>
  <c r="T744" i="1"/>
  <c r="R745" i="1"/>
  <c r="X743" i="1"/>
  <c r="Y743" i="1" s="1"/>
  <c r="AC743" i="1"/>
  <c r="AD742" i="1"/>
  <c r="S740" i="1" l="1"/>
  <c r="T745" i="1"/>
  <c r="R746" i="1"/>
  <c r="X744" i="1"/>
  <c r="Y744" i="1" s="1"/>
  <c r="AC744" i="1"/>
  <c r="AD744" i="1" s="1"/>
  <c r="AD743" i="1"/>
  <c r="S741" i="1" l="1"/>
  <c r="X745" i="1"/>
  <c r="Y745" i="1" s="1"/>
  <c r="AC745" i="1"/>
  <c r="AD745" i="1" s="1"/>
  <c r="T746" i="1"/>
  <c r="R747" i="1"/>
  <c r="S742" i="1" l="1"/>
  <c r="X746" i="1"/>
  <c r="Y746" i="1" s="1"/>
  <c r="AC746" i="1"/>
  <c r="AD746" i="1" s="1"/>
  <c r="T747" i="1"/>
  <c r="R748" i="1"/>
  <c r="S743" i="1" l="1"/>
  <c r="X747" i="1"/>
  <c r="Y747" i="1" s="1"/>
  <c r="AC747" i="1"/>
  <c r="AD747" i="1" s="1"/>
  <c r="T748" i="1"/>
  <c r="R749" i="1"/>
  <c r="X748" i="1" l="1"/>
  <c r="Y748" i="1" s="1"/>
  <c r="AC748" i="1"/>
  <c r="T749" i="1"/>
  <c r="R750" i="1"/>
  <c r="S744" i="1"/>
  <c r="X749" i="1" l="1"/>
  <c r="Y749" i="1" s="1"/>
  <c r="AC749" i="1"/>
  <c r="AD749" i="1" s="1"/>
  <c r="AD748" i="1"/>
  <c r="S745" i="1"/>
  <c r="T750" i="1"/>
  <c r="R751" i="1"/>
  <c r="S746" i="1" l="1"/>
  <c r="T751" i="1"/>
  <c r="R752" i="1"/>
  <c r="X750" i="1"/>
  <c r="Y750" i="1" s="1"/>
  <c r="AC750" i="1"/>
  <c r="AD750" i="1" s="1"/>
  <c r="S747" i="1" l="1"/>
  <c r="X751" i="1"/>
  <c r="Y751" i="1" s="1"/>
  <c r="AC751" i="1"/>
  <c r="AD751" i="1" s="1"/>
  <c r="T752" i="1"/>
  <c r="R753" i="1"/>
  <c r="T753" i="1" l="1"/>
  <c r="R754" i="1"/>
  <c r="S748" i="1"/>
  <c r="X752" i="1"/>
  <c r="Y752" i="1" s="1"/>
  <c r="AC752" i="1"/>
  <c r="T754" i="1" l="1"/>
  <c r="R755" i="1"/>
  <c r="AD752" i="1"/>
  <c r="S749" i="1"/>
  <c r="X753" i="1"/>
  <c r="Y753" i="1" s="1"/>
  <c r="AC753" i="1"/>
  <c r="AD753" i="1" s="1"/>
  <c r="T755" i="1" l="1"/>
  <c r="R756" i="1"/>
  <c r="S750" i="1"/>
  <c r="X754" i="1"/>
  <c r="Y754" i="1" s="1"/>
  <c r="AC754" i="1"/>
  <c r="AD754" i="1" s="1"/>
  <c r="S751" i="1" l="1"/>
  <c r="T756" i="1"/>
  <c r="R757" i="1"/>
  <c r="X755" i="1"/>
  <c r="Y755" i="1" s="1"/>
  <c r="AC755" i="1"/>
  <c r="AD755" i="1" s="1"/>
  <c r="X756" i="1" l="1"/>
  <c r="Y756" i="1" s="1"/>
  <c r="AC756" i="1"/>
  <c r="S752" i="1"/>
  <c r="T757" i="1"/>
  <c r="R758" i="1"/>
  <c r="X757" i="1" l="1"/>
  <c r="Y757" i="1" s="1"/>
  <c r="AC757" i="1"/>
  <c r="S753" i="1"/>
  <c r="T758" i="1"/>
  <c r="R759" i="1"/>
  <c r="AD756" i="1"/>
  <c r="X758" i="1" l="1"/>
  <c r="Y758" i="1" s="1"/>
  <c r="AC758" i="1"/>
  <c r="AD757" i="1"/>
  <c r="T759" i="1"/>
  <c r="R760" i="1"/>
  <c r="S754" i="1"/>
  <c r="S755" i="1" l="1"/>
  <c r="T760" i="1"/>
  <c r="R761" i="1"/>
  <c r="X759" i="1"/>
  <c r="Y759" i="1" s="1"/>
  <c r="AC759" i="1"/>
  <c r="AD758" i="1"/>
  <c r="T761" i="1" l="1"/>
  <c r="R762" i="1"/>
  <c r="S756" i="1"/>
  <c r="X760" i="1"/>
  <c r="Y760" i="1" s="1"/>
  <c r="AC760" i="1"/>
  <c r="AD760" i="1" s="1"/>
  <c r="AD759" i="1"/>
  <c r="S757" i="1" l="1"/>
  <c r="T762" i="1"/>
  <c r="R763" i="1"/>
  <c r="X761" i="1"/>
  <c r="Y761" i="1" s="1"/>
  <c r="AC761" i="1"/>
  <c r="AD761" i="1" s="1"/>
  <c r="X762" i="1" l="1"/>
  <c r="Y762" i="1" s="1"/>
  <c r="AC762" i="1"/>
  <c r="AD762" i="1" s="1"/>
  <c r="T763" i="1"/>
  <c r="R764" i="1"/>
  <c r="S758" i="1"/>
  <c r="S759" i="1" l="1"/>
  <c r="T764" i="1"/>
  <c r="R765" i="1"/>
  <c r="X763" i="1"/>
  <c r="Y763" i="1" s="1"/>
  <c r="AC763" i="1"/>
  <c r="X764" i="1" l="1"/>
  <c r="Y764" i="1" s="1"/>
  <c r="AC764" i="1"/>
  <c r="AD764" i="1" s="1"/>
  <c r="AD763" i="1"/>
  <c r="T765" i="1"/>
  <c r="R766" i="1"/>
  <c r="S760" i="1"/>
  <c r="T766" i="1" l="1"/>
  <c r="R767" i="1"/>
  <c r="S761" i="1"/>
  <c r="X765" i="1"/>
  <c r="Y765" i="1" s="1"/>
  <c r="AC765" i="1"/>
  <c r="S762" i="1" l="1"/>
  <c r="AD765" i="1"/>
  <c r="T767" i="1"/>
  <c r="R768" i="1"/>
  <c r="X766" i="1"/>
  <c r="Y766" i="1" s="1"/>
  <c r="AC766" i="1"/>
  <c r="S763" i="1" l="1"/>
  <c r="X767" i="1"/>
  <c r="Y767" i="1" s="1"/>
  <c r="AC767" i="1"/>
  <c r="T768" i="1"/>
  <c r="R769" i="1"/>
  <c r="AD766" i="1"/>
  <c r="X768" i="1" l="1"/>
  <c r="Y768" i="1" s="1"/>
  <c r="AC768" i="1"/>
  <c r="AD767" i="1"/>
  <c r="T769" i="1"/>
  <c r="R770" i="1"/>
  <c r="S764" i="1"/>
  <c r="X769" i="1" l="1"/>
  <c r="Y769" i="1" s="1"/>
  <c r="AC769" i="1"/>
  <c r="T770" i="1"/>
  <c r="R771" i="1"/>
  <c r="S765" i="1"/>
  <c r="AD768" i="1"/>
  <c r="T771" i="1" l="1"/>
  <c r="R772" i="1"/>
  <c r="S766" i="1"/>
  <c r="X770" i="1"/>
  <c r="Y770" i="1" s="1"/>
  <c r="AC770" i="1"/>
  <c r="AD770" i="1" s="1"/>
  <c r="AD769" i="1"/>
  <c r="S767" i="1" l="1"/>
  <c r="T772" i="1"/>
  <c r="R773" i="1"/>
  <c r="X771" i="1"/>
  <c r="Y771" i="1" s="1"/>
  <c r="AC771" i="1"/>
  <c r="T773" i="1" l="1"/>
  <c r="R774" i="1"/>
  <c r="S768" i="1"/>
  <c r="X772" i="1"/>
  <c r="Y772" i="1" s="1"/>
  <c r="AC772" i="1"/>
  <c r="AD771" i="1"/>
  <c r="T774" i="1" l="1"/>
  <c r="R775" i="1"/>
  <c r="S769" i="1"/>
  <c r="X773" i="1"/>
  <c r="Y773" i="1" s="1"/>
  <c r="AC773" i="1"/>
  <c r="AD773" i="1" s="1"/>
  <c r="AD772" i="1"/>
  <c r="S770" i="1" l="1"/>
  <c r="T775" i="1"/>
  <c r="R776" i="1"/>
  <c r="X774" i="1"/>
  <c r="Y774" i="1" s="1"/>
  <c r="AC774" i="1"/>
  <c r="T776" i="1" l="1"/>
  <c r="R777" i="1"/>
  <c r="S771" i="1"/>
  <c r="X775" i="1"/>
  <c r="Y775" i="1" s="1"/>
  <c r="AC775" i="1"/>
  <c r="AD774" i="1"/>
  <c r="AD775" i="1" l="1"/>
  <c r="T777" i="1"/>
  <c r="R778" i="1"/>
  <c r="S772" i="1"/>
  <c r="X776" i="1"/>
  <c r="Y776" i="1" s="1"/>
  <c r="AC776" i="1"/>
  <c r="T778" i="1" l="1"/>
  <c r="R779" i="1"/>
  <c r="X777" i="1"/>
  <c r="Y777" i="1" s="1"/>
  <c r="AC777" i="1"/>
  <c r="S773" i="1"/>
  <c r="AD776" i="1"/>
  <c r="S774" i="1" l="1"/>
  <c r="AD777" i="1"/>
  <c r="T779" i="1"/>
  <c r="R780" i="1"/>
  <c r="X778" i="1"/>
  <c r="Y778" i="1" s="1"/>
  <c r="AC778" i="1"/>
  <c r="T780" i="1" l="1"/>
  <c r="R781" i="1"/>
  <c r="X779" i="1"/>
  <c r="Y779" i="1" s="1"/>
  <c r="AC779" i="1"/>
  <c r="AD779" i="1" s="1"/>
  <c r="S775" i="1"/>
  <c r="AD778" i="1"/>
  <c r="S776" i="1" l="1"/>
  <c r="T781" i="1"/>
  <c r="R782" i="1"/>
  <c r="X780" i="1"/>
  <c r="Y780" i="1" s="1"/>
  <c r="AC780" i="1"/>
  <c r="AD780" i="1" s="1"/>
  <c r="T782" i="1" l="1"/>
  <c r="R783" i="1"/>
  <c r="X781" i="1"/>
  <c r="Y781" i="1" s="1"/>
  <c r="AC781" i="1"/>
  <c r="AD781" i="1" s="1"/>
  <c r="S777" i="1"/>
  <c r="S778" i="1" l="1"/>
  <c r="T783" i="1"/>
  <c r="R784" i="1"/>
  <c r="X782" i="1"/>
  <c r="Y782" i="1" s="1"/>
  <c r="AC782" i="1"/>
  <c r="AD782" i="1" l="1"/>
  <c r="T784" i="1"/>
  <c r="R785" i="1"/>
  <c r="X783" i="1"/>
  <c r="Y783" i="1" s="1"/>
  <c r="AC783" i="1"/>
  <c r="S779" i="1"/>
  <c r="T785" i="1" l="1"/>
  <c r="R786" i="1"/>
  <c r="X784" i="1"/>
  <c r="Y784" i="1" s="1"/>
  <c r="AC784" i="1"/>
  <c r="AD784" i="1" s="1"/>
  <c r="S780" i="1"/>
  <c r="AD783" i="1"/>
  <c r="S781" i="1" l="1"/>
  <c r="T786" i="1"/>
  <c r="R787" i="1"/>
  <c r="X785" i="1"/>
  <c r="Y785" i="1" s="1"/>
  <c r="AC785" i="1"/>
  <c r="AD785" i="1" s="1"/>
  <c r="S782" i="1" l="1"/>
  <c r="X786" i="1"/>
  <c r="Y786" i="1" s="1"/>
  <c r="AC786" i="1"/>
  <c r="AD786" i="1" s="1"/>
  <c r="T787" i="1"/>
  <c r="R788" i="1"/>
  <c r="X787" i="1" l="1"/>
  <c r="Y787" i="1" s="1"/>
  <c r="AC787" i="1"/>
  <c r="T788" i="1"/>
  <c r="R789" i="1"/>
  <c r="S783" i="1"/>
  <c r="T789" i="1" l="1"/>
  <c r="R790" i="1"/>
  <c r="S784" i="1"/>
  <c r="X788" i="1"/>
  <c r="Y788" i="1" s="1"/>
  <c r="AC788" i="1"/>
  <c r="AD787" i="1"/>
  <c r="S785" i="1" l="1"/>
  <c r="X789" i="1"/>
  <c r="Y789" i="1" s="1"/>
  <c r="AC789" i="1"/>
  <c r="T790" i="1"/>
  <c r="R791" i="1"/>
  <c r="AD788" i="1"/>
  <c r="X790" i="1" l="1"/>
  <c r="Y790" i="1" s="1"/>
  <c r="AC790" i="1"/>
  <c r="AD790" i="1" s="1"/>
  <c r="S786" i="1"/>
  <c r="T791" i="1"/>
  <c r="R792" i="1"/>
  <c r="AD789" i="1"/>
  <c r="S787" i="1" l="1"/>
  <c r="X791" i="1"/>
  <c r="Y791" i="1" s="1"/>
  <c r="AC791" i="1"/>
  <c r="AD791" i="1" s="1"/>
  <c r="T792" i="1"/>
  <c r="R793" i="1"/>
  <c r="X792" i="1" l="1"/>
  <c r="Y792" i="1" s="1"/>
  <c r="AC792" i="1"/>
  <c r="AD792" i="1" s="1"/>
  <c r="S788" i="1"/>
  <c r="T793" i="1"/>
  <c r="R794" i="1"/>
  <c r="X793" i="1" l="1"/>
  <c r="Y793" i="1" s="1"/>
  <c r="AC793" i="1"/>
  <c r="AD793" i="1" s="1"/>
  <c r="S789" i="1"/>
  <c r="T794" i="1"/>
  <c r="R795" i="1"/>
  <c r="X794" i="1" l="1"/>
  <c r="Y794" i="1" s="1"/>
  <c r="AC794" i="1"/>
  <c r="AD794" i="1" s="1"/>
  <c r="S790" i="1"/>
  <c r="T795" i="1"/>
  <c r="R796" i="1"/>
  <c r="X795" i="1" l="1"/>
  <c r="Y795" i="1" s="1"/>
  <c r="AC795" i="1"/>
  <c r="S791" i="1"/>
  <c r="T796" i="1"/>
  <c r="R797" i="1"/>
  <c r="X796" i="1" l="1"/>
  <c r="Y796" i="1" s="1"/>
  <c r="AC796" i="1"/>
  <c r="AD796" i="1" s="1"/>
  <c r="S792" i="1"/>
  <c r="T797" i="1"/>
  <c r="R798" i="1"/>
  <c r="AD795" i="1"/>
  <c r="S793" i="1" l="1"/>
  <c r="T798" i="1"/>
  <c r="R799" i="1"/>
  <c r="X797" i="1"/>
  <c r="Y797" i="1" s="1"/>
  <c r="AC797" i="1"/>
  <c r="X798" i="1" l="1"/>
  <c r="Y798" i="1" s="1"/>
  <c r="AC798" i="1"/>
  <c r="AD798" i="1" s="1"/>
  <c r="S794" i="1"/>
  <c r="AD797" i="1"/>
  <c r="T799" i="1"/>
  <c r="R800" i="1"/>
  <c r="X799" i="1" l="1"/>
  <c r="Y799" i="1" s="1"/>
  <c r="AC799" i="1"/>
  <c r="AD799" i="1" s="1"/>
  <c r="T800" i="1"/>
  <c r="R801" i="1"/>
  <c r="S795" i="1"/>
  <c r="S796" i="1" l="1"/>
  <c r="T801" i="1"/>
  <c r="R802" i="1"/>
  <c r="X800" i="1"/>
  <c r="Y800" i="1" s="1"/>
  <c r="AC800" i="1"/>
  <c r="X801" i="1" l="1"/>
  <c r="Y801" i="1" s="1"/>
  <c r="AC801" i="1"/>
  <c r="S797" i="1"/>
  <c r="AD800" i="1"/>
  <c r="T802" i="1"/>
  <c r="R803" i="1"/>
  <c r="S798" i="1" l="1"/>
  <c r="T803" i="1"/>
  <c r="R804" i="1"/>
  <c r="X802" i="1"/>
  <c r="Y802" i="1" s="1"/>
  <c r="AC802" i="1"/>
  <c r="AD801" i="1"/>
  <c r="S799" i="1" l="1"/>
  <c r="AD802" i="1"/>
  <c r="X803" i="1"/>
  <c r="Y803" i="1" s="1"/>
  <c r="AC803" i="1"/>
  <c r="T804" i="1"/>
  <c r="R805" i="1"/>
  <c r="T805" i="1" l="1"/>
  <c r="R806" i="1"/>
  <c r="S800" i="1"/>
  <c r="X804" i="1"/>
  <c r="Y804" i="1" s="1"/>
  <c r="AC804" i="1"/>
  <c r="AD804" i="1" s="1"/>
  <c r="AD803" i="1"/>
  <c r="T806" i="1" l="1"/>
  <c r="R807" i="1"/>
  <c r="S801" i="1"/>
  <c r="X805" i="1"/>
  <c r="Y805" i="1" s="1"/>
  <c r="AC805" i="1"/>
  <c r="AD805" i="1" s="1"/>
  <c r="S802" i="1" l="1"/>
  <c r="T807" i="1"/>
  <c r="R808" i="1"/>
  <c r="X806" i="1"/>
  <c r="Y806" i="1" s="1"/>
  <c r="AC806" i="1"/>
  <c r="T808" i="1" l="1"/>
  <c r="R809" i="1"/>
  <c r="S803" i="1"/>
  <c r="X807" i="1"/>
  <c r="Y807" i="1" s="1"/>
  <c r="AC807" i="1"/>
  <c r="AD807" i="1" s="1"/>
  <c r="AD806" i="1"/>
  <c r="S804" i="1" l="1"/>
  <c r="T809" i="1"/>
  <c r="R810" i="1"/>
  <c r="X808" i="1"/>
  <c r="Y808" i="1" s="1"/>
  <c r="AC808" i="1"/>
  <c r="AD808" i="1" s="1"/>
  <c r="X809" i="1" l="1"/>
  <c r="Y809" i="1" s="1"/>
  <c r="AC809" i="1"/>
  <c r="T810" i="1"/>
  <c r="R811" i="1"/>
  <c r="S805" i="1"/>
  <c r="S806" i="1" l="1"/>
  <c r="AD809" i="1"/>
  <c r="T811" i="1"/>
  <c r="R812" i="1"/>
  <c r="X810" i="1"/>
  <c r="Y810" i="1" s="1"/>
  <c r="AC810" i="1"/>
  <c r="X811" i="1" l="1"/>
  <c r="Y811" i="1" s="1"/>
  <c r="AC811" i="1"/>
  <c r="S807" i="1"/>
  <c r="T812" i="1"/>
  <c r="R813" i="1"/>
  <c r="AD810" i="1"/>
  <c r="S808" i="1" l="1"/>
  <c r="T813" i="1"/>
  <c r="R814" i="1"/>
  <c r="X812" i="1"/>
  <c r="Y812" i="1" s="1"/>
  <c r="AC812" i="1"/>
  <c r="AD811" i="1"/>
  <c r="X813" i="1" l="1"/>
  <c r="Y813" i="1" s="1"/>
  <c r="AC813" i="1"/>
  <c r="S809" i="1"/>
  <c r="AD812" i="1"/>
  <c r="T814" i="1"/>
  <c r="R815" i="1"/>
  <c r="S810" i="1" l="1"/>
  <c r="T815" i="1"/>
  <c r="R816" i="1"/>
  <c r="X814" i="1"/>
  <c r="Y814" i="1" s="1"/>
  <c r="AC814" i="1"/>
  <c r="AD813" i="1"/>
  <c r="T816" i="1" l="1"/>
  <c r="R817" i="1"/>
  <c r="S811" i="1"/>
  <c r="X815" i="1"/>
  <c r="Y815" i="1" s="1"/>
  <c r="AC815" i="1"/>
  <c r="AD815" i="1" s="1"/>
  <c r="AD814" i="1"/>
  <c r="S812" i="1" l="1"/>
  <c r="T817" i="1"/>
  <c r="R818" i="1"/>
  <c r="X816" i="1"/>
  <c r="Y816" i="1" s="1"/>
  <c r="AC816" i="1"/>
  <c r="AD816" i="1" s="1"/>
  <c r="X817" i="1" l="1"/>
  <c r="Y817" i="1" s="1"/>
  <c r="AC817" i="1"/>
  <c r="T818" i="1"/>
  <c r="R819" i="1"/>
  <c r="S813" i="1"/>
  <c r="X818" i="1" l="1"/>
  <c r="Y818" i="1" s="1"/>
  <c r="AC818" i="1"/>
  <c r="AD817" i="1"/>
  <c r="T819" i="1"/>
  <c r="R820" i="1"/>
  <c r="S814" i="1"/>
  <c r="T820" i="1" l="1"/>
  <c r="R821" i="1"/>
  <c r="S815" i="1"/>
  <c r="X819" i="1"/>
  <c r="Y819" i="1" s="1"/>
  <c r="AC819" i="1"/>
  <c r="AD818" i="1"/>
  <c r="S816" i="1" l="1"/>
  <c r="AD819" i="1"/>
  <c r="T821" i="1"/>
  <c r="R822" i="1"/>
  <c r="X820" i="1"/>
  <c r="Y820" i="1" s="1"/>
  <c r="AC820" i="1"/>
  <c r="S817" i="1" l="1"/>
  <c r="T822" i="1"/>
  <c r="R823" i="1"/>
  <c r="X821" i="1"/>
  <c r="Y821" i="1" s="1"/>
  <c r="AC821" i="1"/>
  <c r="AD820" i="1"/>
  <c r="S818" i="1" l="1"/>
  <c r="X822" i="1"/>
  <c r="Y822" i="1" s="1"/>
  <c r="AC822" i="1"/>
  <c r="AD821" i="1"/>
  <c r="T823" i="1"/>
  <c r="R824" i="1"/>
  <c r="T824" i="1" l="1"/>
  <c r="R825" i="1"/>
  <c r="S819" i="1"/>
  <c r="X823" i="1"/>
  <c r="Y823" i="1" s="1"/>
  <c r="AC823" i="1"/>
  <c r="AD823" i="1" s="1"/>
  <c r="AD822" i="1"/>
  <c r="S820" i="1" l="1"/>
  <c r="T825" i="1"/>
  <c r="R826" i="1"/>
  <c r="X824" i="1"/>
  <c r="Y824" i="1" s="1"/>
  <c r="AC824" i="1"/>
  <c r="S821" i="1" l="1"/>
  <c r="T826" i="1"/>
  <c r="R827" i="1"/>
  <c r="X825" i="1"/>
  <c r="Y825" i="1" s="1"/>
  <c r="AC825" i="1"/>
  <c r="AD824" i="1"/>
  <c r="S822" i="1" l="1"/>
  <c r="T827" i="1"/>
  <c r="R828" i="1"/>
  <c r="X826" i="1"/>
  <c r="Y826" i="1" s="1"/>
  <c r="AC826" i="1"/>
  <c r="AD825" i="1"/>
  <c r="T828" i="1" l="1"/>
  <c r="R829" i="1"/>
  <c r="AD826" i="1"/>
  <c r="X827" i="1"/>
  <c r="Y827" i="1" s="1"/>
  <c r="AC827" i="1"/>
  <c r="S823" i="1"/>
  <c r="S824" i="1" l="1"/>
  <c r="X828" i="1"/>
  <c r="Y828" i="1" s="1"/>
  <c r="AC828" i="1"/>
  <c r="AD828" i="1" s="1"/>
  <c r="T829" i="1"/>
  <c r="R830" i="1"/>
  <c r="AD827" i="1"/>
  <c r="X829" i="1" l="1"/>
  <c r="Y829" i="1" s="1"/>
  <c r="AC829" i="1"/>
  <c r="AD829" i="1" s="1"/>
  <c r="S825" i="1"/>
  <c r="T830" i="1"/>
  <c r="R831" i="1"/>
  <c r="X830" i="1" l="1"/>
  <c r="Y830" i="1" s="1"/>
  <c r="AC830" i="1"/>
  <c r="S826" i="1"/>
  <c r="T831" i="1"/>
  <c r="R832" i="1"/>
  <c r="X831" i="1" l="1"/>
  <c r="Y831" i="1" s="1"/>
  <c r="AC831" i="1"/>
  <c r="AD830" i="1"/>
  <c r="T832" i="1"/>
  <c r="R833" i="1"/>
  <c r="S827" i="1"/>
  <c r="T833" i="1" l="1"/>
  <c r="R834" i="1"/>
  <c r="X832" i="1"/>
  <c r="Y832" i="1" s="1"/>
  <c r="AC832" i="1"/>
  <c r="S828" i="1"/>
  <c r="AD831" i="1"/>
  <c r="S829" i="1" l="1"/>
  <c r="X833" i="1"/>
  <c r="Y833" i="1" s="1"/>
  <c r="AC833" i="1"/>
  <c r="AD833" i="1" s="1"/>
  <c r="T834" i="1"/>
  <c r="R835" i="1"/>
  <c r="AD832" i="1"/>
  <c r="S830" i="1" l="1"/>
  <c r="X834" i="1"/>
  <c r="Y834" i="1" s="1"/>
  <c r="AC834" i="1"/>
  <c r="AD834" i="1" s="1"/>
  <c r="T835" i="1"/>
  <c r="R836" i="1"/>
  <c r="X835" i="1" l="1"/>
  <c r="Y835" i="1" s="1"/>
  <c r="AC835" i="1"/>
  <c r="S831" i="1"/>
  <c r="T836" i="1"/>
  <c r="R837" i="1"/>
  <c r="X836" i="1" l="1"/>
  <c r="Y836" i="1" s="1"/>
  <c r="AC836" i="1"/>
  <c r="AD835" i="1"/>
  <c r="T837" i="1"/>
  <c r="R838" i="1"/>
  <c r="S832" i="1"/>
  <c r="S833" i="1" l="1"/>
  <c r="X837" i="1"/>
  <c r="Y837" i="1" s="1"/>
  <c r="AC837" i="1"/>
  <c r="AD837" i="1" s="1"/>
  <c r="T838" i="1"/>
  <c r="R839" i="1"/>
  <c r="AD836" i="1"/>
  <c r="X838" i="1" l="1"/>
  <c r="Y838" i="1" s="1"/>
  <c r="AC838" i="1"/>
  <c r="T839" i="1"/>
  <c r="R840" i="1"/>
  <c r="S834" i="1"/>
  <c r="S835" i="1" l="1"/>
  <c r="X839" i="1"/>
  <c r="Y839" i="1" s="1"/>
  <c r="AC839" i="1"/>
  <c r="AD838" i="1"/>
  <c r="T840" i="1"/>
  <c r="R841" i="1"/>
  <c r="S836" i="1" l="1"/>
  <c r="T841" i="1"/>
  <c r="R842" i="1"/>
  <c r="X840" i="1"/>
  <c r="Y840" i="1" s="1"/>
  <c r="AC840" i="1"/>
  <c r="AD839" i="1"/>
  <c r="X841" i="1" l="1"/>
  <c r="Y841" i="1" s="1"/>
  <c r="AC841" i="1"/>
  <c r="AD840" i="1"/>
  <c r="T842" i="1"/>
  <c r="R843" i="1"/>
  <c r="S837" i="1"/>
  <c r="S838" i="1" l="1"/>
  <c r="T843" i="1"/>
  <c r="R844" i="1"/>
  <c r="X842" i="1"/>
  <c r="Y842" i="1" s="1"/>
  <c r="AC842" i="1"/>
  <c r="AD841" i="1"/>
  <c r="AD842" i="1" l="1"/>
  <c r="X843" i="1"/>
  <c r="Y843" i="1" s="1"/>
  <c r="AC843" i="1"/>
  <c r="S839" i="1"/>
  <c r="T844" i="1"/>
  <c r="R845" i="1"/>
  <c r="T845" i="1" l="1"/>
  <c r="R846" i="1"/>
  <c r="S840" i="1"/>
  <c r="X844" i="1"/>
  <c r="Y844" i="1" s="1"/>
  <c r="AC844" i="1"/>
  <c r="AD843" i="1"/>
  <c r="T846" i="1" l="1"/>
  <c r="R847" i="1"/>
  <c r="S841" i="1"/>
  <c r="X845" i="1"/>
  <c r="Y845" i="1" s="1"/>
  <c r="AC845" i="1"/>
  <c r="AD845" i="1" s="1"/>
  <c r="AD844" i="1"/>
  <c r="S842" i="1" l="1"/>
  <c r="T847" i="1"/>
  <c r="R848" i="1"/>
  <c r="X846" i="1"/>
  <c r="Y846" i="1" s="1"/>
  <c r="AC846" i="1"/>
  <c r="AD846" i="1" l="1"/>
  <c r="S843" i="1"/>
  <c r="T848" i="1"/>
  <c r="R849" i="1"/>
  <c r="X847" i="1"/>
  <c r="Y847" i="1" s="1"/>
  <c r="AC847" i="1"/>
  <c r="T849" i="1" l="1"/>
  <c r="R850" i="1"/>
  <c r="X848" i="1"/>
  <c r="Y848" i="1" s="1"/>
  <c r="AC848" i="1"/>
  <c r="AD848" i="1" s="1"/>
  <c r="S844" i="1"/>
  <c r="AD847" i="1"/>
  <c r="S845" i="1" l="1"/>
  <c r="T850" i="1"/>
  <c r="R851" i="1"/>
  <c r="X849" i="1"/>
  <c r="Y849" i="1" s="1"/>
  <c r="AC849" i="1"/>
  <c r="S846" i="1" l="1"/>
  <c r="X850" i="1"/>
  <c r="Y850" i="1" s="1"/>
  <c r="AC850" i="1"/>
  <c r="AD850" i="1" s="1"/>
  <c r="AD849" i="1"/>
  <c r="T851" i="1"/>
  <c r="R852" i="1"/>
  <c r="X851" i="1" l="1"/>
  <c r="Y851" i="1" s="1"/>
  <c r="AC851" i="1"/>
  <c r="T852" i="1"/>
  <c r="R853" i="1"/>
  <c r="S847" i="1"/>
  <c r="X852" i="1" l="1"/>
  <c r="Y852" i="1" s="1"/>
  <c r="AC852" i="1"/>
  <c r="AD852" i="1" s="1"/>
  <c r="S848" i="1"/>
  <c r="AD851" i="1"/>
  <c r="T853" i="1"/>
  <c r="R854" i="1"/>
  <c r="S849" i="1" l="1"/>
  <c r="T854" i="1"/>
  <c r="R855" i="1"/>
  <c r="X853" i="1"/>
  <c r="Y853" i="1" s="1"/>
  <c r="AC853" i="1"/>
  <c r="S850" i="1" l="1"/>
  <c r="X854" i="1"/>
  <c r="Y854" i="1" s="1"/>
  <c r="AC854" i="1"/>
  <c r="AD854" i="1" s="1"/>
  <c r="AD853" i="1"/>
  <c r="T855" i="1"/>
  <c r="R856" i="1"/>
  <c r="X855" i="1" l="1"/>
  <c r="Y855" i="1" s="1"/>
  <c r="AC855" i="1"/>
  <c r="S851" i="1"/>
  <c r="T856" i="1"/>
  <c r="R857" i="1"/>
  <c r="S852" i="1" l="1"/>
  <c r="T857" i="1"/>
  <c r="R858" i="1"/>
  <c r="X856" i="1"/>
  <c r="Y856" i="1" s="1"/>
  <c r="AC856" i="1"/>
  <c r="AD855" i="1"/>
  <c r="T858" i="1" l="1"/>
  <c r="R859" i="1"/>
  <c r="S853" i="1"/>
  <c r="X857" i="1"/>
  <c r="Y857" i="1" s="1"/>
  <c r="AC857" i="1"/>
  <c r="AD856" i="1"/>
  <c r="AD857" i="1" l="1"/>
  <c r="S854" i="1"/>
  <c r="T859" i="1"/>
  <c r="R860" i="1"/>
  <c r="X858" i="1"/>
  <c r="Y858" i="1" s="1"/>
  <c r="AC858" i="1"/>
  <c r="S855" i="1" l="1"/>
  <c r="AD858" i="1"/>
  <c r="T860" i="1"/>
  <c r="R861" i="1"/>
  <c r="X859" i="1"/>
  <c r="Y859" i="1" s="1"/>
  <c r="AC859" i="1"/>
  <c r="AD859" i="1" s="1"/>
  <c r="S856" i="1" l="1"/>
  <c r="T861" i="1"/>
  <c r="R862" i="1"/>
  <c r="X860" i="1"/>
  <c r="Y860" i="1" s="1"/>
  <c r="AC860" i="1"/>
  <c r="T862" i="1" l="1"/>
  <c r="R863" i="1"/>
  <c r="X861" i="1"/>
  <c r="Y861" i="1" s="1"/>
  <c r="AC861" i="1"/>
  <c r="AD861" i="1" s="1"/>
  <c r="S857" i="1"/>
  <c r="AD860" i="1"/>
  <c r="X862" i="1" l="1"/>
  <c r="Y862" i="1" s="1"/>
  <c r="AC862" i="1"/>
  <c r="AD862" i="1" s="1"/>
  <c r="S858" i="1"/>
  <c r="T863" i="1"/>
  <c r="R864" i="1"/>
  <c r="T864" i="1" l="1"/>
  <c r="R865" i="1"/>
  <c r="X863" i="1"/>
  <c r="Y863" i="1" s="1"/>
  <c r="AC863" i="1"/>
  <c r="S859" i="1"/>
  <c r="S860" i="1" l="1"/>
  <c r="X864" i="1"/>
  <c r="Y864" i="1" s="1"/>
  <c r="AC864" i="1"/>
  <c r="AD863" i="1"/>
  <c r="T865" i="1"/>
  <c r="R866" i="1"/>
  <c r="S861" i="1" l="1"/>
  <c r="T866" i="1"/>
  <c r="R867" i="1"/>
  <c r="X865" i="1"/>
  <c r="Y865" i="1" s="1"/>
  <c r="AC865" i="1"/>
  <c r="AD865" i="1" s="1"/>
  <c r="AD864" i="1"/>
  <c r="S862" i="1" l="1"/>
  <c r="X866" i="1"/>
  <c r="Y866" i="1" s="1"/>
  <c r="AC866" i="1"/>
  <c r="AD866" i="1" s="1"/>
  <c r="T867" i="1"/>
  <c r="R868" i="1"/>
  <c r="X867" i="1" l="1"/>
  <c r="Y867" i="1" s="1"/>
  <c r="AC867" i="1"/>
  <c r="S863" i="1"/>
  <c r="T868" i="1"/>
  <c r="R869" i="1"/>
  <c r="S864" i="1" l="1"/>
  <c r="X868" i="1"/>
  <c r="Y868" i="1" s="1"/>
  <c r="AC868" i="1"/>
  <c r="AD867" i="1"/>
  <c r="T869" i="1"/>
  <c r="R870" i="1"/>
  <c r="S865" i="1" l="1"/>
  <c r="T870" i="1"/>
  <c r="R871" i="1"/>
  <c r="X869" i="1"/>
  <c r="Y869" i="1" s="1"/>
  <c r="AC869" i="1"/>
  <c r="AD869" i="1" s="1"/>
  <c r="AD868" i="1"/>
  <c r="X870" i="1" l="1"/>
  <c r="Y870" i="1" s="1"/>
  <c r="AC870" i="1"/>
  <c r="AD870" i="1" s="1"/>
  <c r="T871" i="1"/>
  <c r="R872" i="1"/>
  <c r="S866" i="1"/>
  <c r="S867" i="1" l="1"/>
  <c r="T872" i="1"/>
  <c r="R873" i="1"/>
  <c r="X871" i="1"/>
  <c r="Y871" i="1" s="1"/>
  <c r="AC871" i="1"/>
  <c r="AD871" i="1" s="1"/>
  <c r="X872" i="1" l="1"/>
  <c r="Y872" i="1" s="1"/>
  <c r="AC872" i="1"/>
  <c r="AD872" i="1" s="1"/>
  <c r="S868" i="1"/>
  <c r="T873" i="1"/>
  <c r="R874" i="1"/>
  <c r="X873" i="1" l="1"/>
  <c r="Y873" i="1" s="1"/>
  <c r="AC873" i="1"/>
  <c r="S869" i="1"/>
  <c r="T874" i="1"/>
  <c r="R875" i="1"/>
  <c r="X874" i="1" l="1"/>
  <c r="Y874" i="1" s="1"/>
  <c r="AC874" i="1"/>
  <c r="AD874" i="1" s="1"/>
  <c r="T875" i="1"/>
  <c r="R876" i="1"/>
  <c r="S870" i="1"/>
  <c r="AD873" i="1"/>
  <c r="T876" i="1" l="1"/>
  <c r="R877" i="1"/>
  <c r="S871" i="1"/>
  <c r="X875" i="1"/>
  <c r="Y875" i="1" s="1"/>
  <c r="AC875" i="1"/>
  <c r="AD875" i="1" s="1"/>
  <c r="S872" i="1" l="1"/>
  <c r="T877" i="1"/>
  <c r="R878" i="1"/>
  <c r="X876" i="1"/>
  <c r="Y876" i="1" s="1"/>
  <c r="AC876" i="1"/>
  <c r="AD876" i="1" s="1"/>
  <c r="X877" i="1" l="1"/>
  <c r="Y877" i="1" s="1"/>
  <c r="AC877" i="1"/>
  <c r="AD877" i="1" s="1"/>
  <c r="S873" i="1"/>
  <c r="T878" i="1"/>
  <c r="R879" i="1"/>
  <c r="X878" i="1" l="1"/>
  <c r="Y878" i="1" s="1"/>
  <c r="AC878" i="1"/>
  <c r="AD878" i="1" s="1"/>
  <c r="S874" i="1"/>
  <c r="T879" i="1"/>
  <c r="R880" i="1"/>
  <c r="X879" i="1" l="1"/>
  <c r="Y879" i="1" s="1"/>
  <c r="AC879" i="1"/>
  <c r="AD879" i="1" s="1"/>
  <c r="S875" i="1"/>
  <c r="T880" i="1"/>
  <c r="R881" i="1"/>
  <c r="X880" i="1" l="1"/>
  <c r="Y880" i="1" s="1"/>
  <c r="AC880" i="1"/>
  <c r="AD880" i="1" s="1"/>
  <c r="S876" i="1"/>
  <c r="T881" i="1"/>
  <c r="R882" i="1"/>
  <c r="X881" i="1" l="1"/>
  <c r="Y881" i="1" s="1"/>
  <c r="AC881" i="1"/>
  <c r="AD881" i="1" s="1"/>
  <c r="S877" i="1"/>
  <c r="T882" i="1"/>
  <c r="R883" i="1"/>
  <c r="X882" i="1" l="1"/>
  <c r="Y882" i="1" s="1"/>
  <c r="AC882" i="1"/>
  <c r="AD882" i="1" s="1"/>
  <c r="S878" i="1"/>
  <c r="T883" i="1"/>
  <c r="R884" i="1"/>
  <c r="X883" i="1" l="1"/>
  <c r="Y883" i="1" s="1"/>
  <c r="AC883" i="1"/>
  <c r="AD883" i="1" s="1"/>
  <c r="S879" i="1"/>
  <c r="T884" i="1"/>
  <c r="R885" i="1"/>
  <c r="X884" i="1" l="1"/>
  <c r="Y884" i="1" s="1"/>
  <c r="AC884" i="1"/>
  <c r="AD884" i="1" s="1"/>
  <c r="S880" i="1"/>
  <c r="T885" i="1"/>
  <c r="R886" i="1"/>
  <c r="X885" i="1" l="1"/>
  <c r="Y885" i="1" s="1"/>
  <c r="AC885" i="1"/>
  <c r="T886" i="1"/>
  <c r="R887" i="1"/>
  <c r="S881" i="1"/>
  <c r="S882" i="1" l="1"/>
  <c r="T887" i="1"/>
  <c r="R888" i="1"/>
  <c r="X886" i="1"/>
  <c r="Y886" i="1" s="1"/>
  <c r="AC886" i="1"/>
  <c r="AD886" i="1" s="1"/>
  <c r="AD885" i="1"/>
  <c r="X887" i="1" l="1"/>
  <c r="Y887" i="1" s="1"/>
  <c r="AC887" i="1"/>
  <c r="AD887" i="1" s="1"/>
  <c r="T888" i="1"/>
  <c r="R889" i="1"/>
  <c r="S883" i="1"/>
  <c r="T889" i="1" l="1"/>
  <c r="R890" i="1"/>
  <c r="S884" i="1"/>
  <c r="X888" i="1"/>
  <c r="Y888" i="1" s="1"/>
  <c r="AC888" i="1"/>
  <c r="AD888" i="1" l="1"/>
  <c r="T890" i="1"/>
  <c r="R891" i="1"/>
  <c r="S885" i="1"/>
  <c r="X889" i="1"/>
  <c r="Y889" i="1" s="1"/>
  <c r="AC889" i="1"/>
  <c r="S886" i="1" l="1"/>
  <c r="T891" i="1"/>
  <c r="R892" i="1"/>
  <c r="X890" i="1"/>
  <c r="Y890" i="1" s="1"/>
  <c r="AC890" i="1"/>
  <c r="AD889" i="1"/>
  <c r="T892" i="1" l="1"/>
  <c r="R893" i="1"/>
  <c r="AD890" i="1"/>
  <c r="X891" i="1"/>
  <c r="Y891" i="1" s="1"/>
  <c r="AC891" i="1"/>
  <c r="AD891" i="1" s="1"/>
  <c r="S887" i="1"/>
  <c r="T893" i="1" l="1"/>
  <c r="R894" i="1"/>
  <c r="S888" i="1"/>
  <c r="X892" i="1"/>
  <c r="Y892" i="1" s="1"/>
  <c r="AC892" i="1"/>
  <c r="X893" i="1" l="1"/>
  <c r="Y893" i="1" s="1"/>
  <c r="AC893" i="1"/>
  <c r="T894" i="1"/>
  <c r="R895" i="1"/>
  <c r="S889" i="1"/>
  <c r="AD892" i="1"/>
  <c r="S890" i="1" l="1"/>
  <c r="T895" i="1"/>
  <c r="R896" i="1"/>
  <c r="X894" i="1"/>
  <c r="Y894" i="1" s="1"/>
  <c r="AC894" i="1"/>
  <c r="AD893" i="1"/>
  <c r="AD894" i="1" l="1"/>
  <c r="T896" i="1"/>
  <c r="R897" i="1"/>
  <c r="S891" i="1"/>
  <c r="X895" i="1"/>
  <c r="Y895" i="1" s="1"/>
  <c r="AC895" i="1"/>
  <c r="T897" i="1" l="1"/>
  <c r="R898" i="1"/>
  <c r="X896" i="1"/>
  <c r="Y896" i="1" s="1"/>
  <c r="AC896" i="1"/>
  <c r="S892" i="1"/>
  <c r="AD895" i="1"/>
  <c r="AD896" i="1" l="1"/>
  <c r="T898" i="1"/>
  <c r="R899" i="1"/>
  <c r="S893" i="1"/>
  <c r="X897" i="1"/>
  <c r="Y897" i="1" s="1"/>
  <c r="AC897" i="1"/>
  <c r="X898" i="1" l="1"/>
  <c r="Y898" i="1" s="1"/>
  <c r="AC898" i="1"/>
  <c r="S894" i="1"/>
  <c r="T899" i="1"/>
  <c r="R900" i="1"/>
  <c r="AD897" i="1"/>
  <c r="S895" i="1" l="1"/>
  <c r="T900" i="1"/>
  <c r="R901" i="1"/>
  <c r="X899" i="1"/>
  <c r="Y899" i="1" s="1"/>
  <c r="AC899" i="1"/>
  <c r="AD898" i="1"/>
  <c r="T901" i="1" l="1"/>
  <c r="R902" i="1"/>
  <c r="AD899" i="1"/>
  <c r="X900" i="1"/>
  <c r="Y900" i="1" s="1"/>
  <c r="AC900" i="1"/>
  <c r="S896" i="1"/>
  <c r="S897" i="1" l="1"/>
  <c r="T902" i="1"/>
  <c r="R903" i="1"/>
  <c r="X901" i="1"/>
  <c r="Y901" i="1" s="1"/>
  <c r="AC901" i="1"/>
  <c r="AD900" i="1"/>
  <c r="AD901" i="1" l="1"/>
  <c r="S898" i="1"/>
  <c r="T903" i="1"/>
  <c r="R904" i="1"/>
  <c r="X902" i="1"/>
  <c r="Y902" i="1" s="1"/>
  <c r="AC902" i="1"/>
  <c r="AD902" i="1" s="1"/>
  <c r="T904" i="1" l="1"/>
  <c r="R905" i="1"/>
  <c r="S899" i="1"/>
  <c r="X903" i="1"/>
  <c r="Y903" i="1" s="1"/>
  <c r="AC903" i="1"/>
  <c r="AD903" i="1" s="1"/>
  <c r="T905" i="1" l="1"/>
  <c r="R906" i="1"/>
  <c r="X904" i="1"/>
  <c r="Y904" i="1" s="1"/>
  <c r="AC904" i="1"/>
  <c r="AD904" i="1" s="1"/>
  <c r="S900" i="1"/>
  <c r="S901" i="1" l="1"/>
  <c r="T906" i="1"/>
  <c r="R907" i="1"/>
  <c r="X905" i="1"/>
  <c r="Y905" i="1" s="1"/>
  <c r="AC905" i="1"/>
  <c r="AD905" i="1" l="1"/>
  <c r="T907" i="1"/>
  <c r="R908" i="1"/>
  <c r="X906" i="1"/>
  <c r="Y906" i="1" s="1"/>
  <c r="AC906" i="1"/>
  <c r="S902" i="1"/>
  <c r="S903" i="1" l="1"/>
  <c r="T908" i="1"/>
  <c r="R909" i="1"/>
  <c r="X907" i="1"/>
  <c r="Y907" i="1" s="1"/>
  <c r="AC907" i="1"/>
  <c r="AD906" i="1"/>
  <c r="X908" i="1" l="1"/>
  <c r="Y908" i="1" s="1"/>
  <c r="AC908" i="1"/>
  <c r="AD907" i="1"/>
  <c r="T909" i="1"/>
  <c r="R910" i="1"/>
  <c r="S904" i="1"/>
  <c r="X909" i="1" l="1"/>
  <c r="Y909" i="1" s="1"/>
  <c r="AC909" i="1"/>
  <c r="AD909" i="1" s="1"/>
  <c r="T910" i="1"/>
  <c r="R911" i="1"/>
  <c r="S905" i="1"/>
  <c r="AD908" i="1"/>
  <c r="X910" i="1" l="1"/>
  <c r="Y910" i="1" s="1"/>
  <c r="AC910" i="1"/>
  <c r="T911" i="1"/>
  <c r="R912" i="1"/>
  <c r="S906" i="1"/>
  <c r="AD910" i="1" l="1"/>
  <c r="S907" i="1"/>
  <c r="T912" i="1"/>
  <c r="R913" i="1"/>
  <c r="X911" i="1"/>
  <c r="Y911" i="1" s="1"/>
  <c r="AC911" i="1"/>
  <c r="S908" i="1" l="1"/>
  <c r="X912" i="1"/>
  <c r="Y912" i="1" s="1"/>
  <c r="AC912" i="1"/>
  <c r="AD912" i="1" s="1"/>
  <c r="T913" i="1"/>
  <c r="R914" i="1"/>
  <c r="AD911" i="1"/>
  <c r="T914" i="1" l="1"/>
  <c r="R915" i="1"/>
  <c r="X913" i="1"/>
  <c r="Y913" i="1" s="1"/>
  <c r="AC913" i="1"/>
  <c r="AD913" i="1" s="1"/>
  <c r="S909" i="1"/>
  <c r="S910" i="1" l="1"/>
  <c r="T915" i="1"/>
  <c r="R916" i="1"/>
  <c r="X914" i="1"/>
  <c r="Y914" i="1" s="1"/>
  <c r="AC914" i="1"/>
  <c r="AD914" i="1" s="1"/>
  <c r="S911" i="1" l="1"/>
  <c r="T916" i="1"/>
  <c r="R917" i="1"/>
  <c r="X915" i="1"/>
  <c r="Y915" i="1" s="1"/>
  <c r="AC915" i="1"/>
  <c r="X916" i="1" l="1"/>
  <c r="Y916" i="1" s="1"/>
  <c r="AC916" i="1"/>
  <c r="AD916" i="1" s="1"/>
  <c r="AD915" i="1"/>
  <c r="T917" i="1"/>
  <c r="R918" i="1"/>
  <c r="S912" i="1"/>
  <c r="S913" i="1" l="1"/>
  <c r="X917" i="1"/>
  <c r="Y917" i="1" s="1"/>
  <c r="AC917" i="1"/>
  <c r="AD917" i="1" s="1"/>
  <c r="T918" i="1"/>
  <c r="R919" i="1"/>
  <c r="X918" i="1" l="1"/>
  <c r="Y918" i="1" s="1"/>
  <c r="AC918" i="1"/>
  <c r="AD918" i="1" s="1"/>
  <c r="S914" i="1"/>
  <c r="T919" i="1"/>
  <c r="R920" i="1"/>
  <c r="X919" i="1" l="1"/>
  <c r="Y919" i="1" s="1"/>
  <c r="AC919" i="1"/>
  <c r="AD919" i="1" s="1"/>
  <c r="T920" i="1"/>
  <c r="R921" i="1"/>
  <c r="S915" i="1"/>
  <c r="S916" i="1" l="1"/>
  <c r="X920" i="1"/>
  <c r="Y920" i="1" s="1"/>
  <c r="AC920" i="1"/>
  <c r="AD920" i="1" s="1"/>
  <c r="T921" i="1"/>
  <c r="R922" i="1"/>
  <c r="T922" i="1" l="1"/>
  <c r="R923" i="1"/>
  <c r="X921" i="1"/>
  <c r="Y921" i="1" s="1"/>
  <c r="AC921" i="1"/>
  <c r="AD921" i="1" s="1"/>
  <c r="S917" i="1"/>
  <c r="S918" i="1" l="1"/>
  <c r="T923" i="1"/>
  <c r="R924" i="1"/>
  <c r="X922" i="1"/>
  <c r="Y922" i="1" s="1"/>
  <c r="AC922" i="1"/>
  <c r="AD922" i="1" s="1"/>
  <c r="S919" i="1" l="1"/>
  <c r="X923" i="1"/>
  <c r="Y923" i="1" s="1"/>
  <c r="AC923" i="1"/>
  <c r="T924" i="1"/>
  <c r="R925" i="1"/>
  <c r="X924" i="1" l="1"/>
  <c r="Y924" i="1" s="1"/>
  <c r="AC924" i="1"/>
  <c r="T925" i="1"/>
  <c r="R926" i="1"/>
  <c r="S920" i="1"/>
  <c r="AD923" i="1"/>
  <c r="S921" i="1" l="1"/>
  <c r="X925" i="1"/>
  <c r="Y925" i="1" s="1"/>
  <c r="AC925" i="1"/>
  <c r="AD924" i="1"/>
  <c r="T926" i="1"/>
  <c r="R927" i="1"/>
  <c r="T927" i="1" l="1"/>
  <c r="R928" i="1"/>
  <c r="S922" i="1"/>
  <c r="X926" i="1"/>
  <c r="Y926" i="1" s="1"/>
  <c r="AC926" i="1"/>
  <c r="AD926" i="1" s="1"/>
  <c r="AD925" i="1"/>
  <c r="S923" i="1" l="1"/>
  <c r="T928" i="1"/>
  <c r="R929" i="1"/>
  <c r="X927" i="1"/>
  <c r="Y927" i="1" s="1"/>
  <c r="AC927" i="1"/>
  <c r="X928" i="1" l="1"/>
  <c r="Y928" i="1" s="1"/>
  <c r="AC928" i="1"/>
  <c r="AD928" i="1" s="1"/>
  <c r="S924" i="1"/>
  <c r="AD927" i="1"/>
  <c r="T929" i="1"/>
  <c r="R930" i="1"/>
  <c r="T930" i="1" l="1"/>
  <c r="R931" i="1"/>
  <c r="X929" i="1"/>
  <c r="Y929" i="1" s="1"/>
  <c r="AC929" i="1"/>
  <c r="AD929" i="1" s="1"/>
  <c r="S925" i="1"/>
  <c r="T931" i="1" l="1"/>
  <c r="R932" i="1"/>
  <c r="S926" i="1"/>
  <c r="X930" i="1"/>
  <c r="Y930" i="1" s="1"/>
  <c r="AC930" i="1"/>
  <c r="AD930" i="1" s="1"/>
  <c r="T932" i="1" l="1"/>
  <c r="R933" i="1"/>
  <c r="S927" i="1"/>
  <c r="X931" i="1"/>
  <c r="Y931" i="1" s="1"/>
  <c r="AC931" i="1"/>
  <c r="AD931" i="1" s="1"/>
  <c r="S928" i="1" l="1"/>
  <c r="T933" i="1"/>
  <c r="R934" i="1"/>
  <c r="X932" i="1"/>
  <c r="Y932" i="1" s="1"/>
  <c r="AC932" i="1"/>
  <c r="AD932" i="1" s="1"/>
  <c r="T934" i="1" l="1"/>
  <c r="R935" i="1"/>
  <c r="X933" i="1"/>
  <c r="Y933" i="1" s="1"/>
  <c r="AC933" i="1"/>
  <c r="AD933" i="1" s="1"/>
  <c r="S929" i="1"/>
  <c r="T935" i="1" l="1"/>
  <c r="R936" i="1"/>
  <c r="S930" i="1"/>
  <c r="X934" i="1"/>
  <c r="Y934" i="1" s="1"/>
  <c r="AC934" i="1"/>
  <c r="S931" i="1" l="1"/>
  <c r="T936" i="1"/>
  <c r="R937" i="1"/>
  <c r="X935" i="1"/>
  <c r="Y935" i="1" s="1"/>
  <c r="AC935" i="1"/>
  <c r="AD935" i="1" s="1"/>
  <c r="AD934" i="1"/>
  <c r="T937" i="1" l="1"/>
  <c r="R938" i="1"/>
  <c r="X936" i="1"/>
  <c r="Y936" i="1" s="1"/>
  <c r="AC936" i="1"/>
  <c r="AD936" i="1" s="1"/>
  <c r="S932" i="1"/>
  <c r="S933" i="1" l="1"/>
  <c r="T938" i="1"/>
  <c r="R939" i="1"/>
  <c r="X937" i="1"/>
  <c r="Y937" i="1" s="1"/>
  <c r="AC937" i="1"/>
  <c r="AD937" i="1" s="1"/>
  <c r="S934" i="1" l="1"/>
  <c r="X938" i="1"/>
  <c r="Y938" i="1" s="1"/>
  <c r="AC938" i="1"/>
  <c r="AD938" i="1" s="1"/>
  <c r="T939" i="1"/>
  <c r="R940" i="1"/>
  <c r="S935" i="1" l="1"/>
  <c r="X939" i="1"/>
  <c r="Y939" i="1" s="1"/>
  <c r="AC939" i="1"/>
  <c r="T940" i="1"/>
  <c r="R941" i="1"/>
  <c r="S936" i="1" l="1"/>
  <c r="X940" i="1"/>
  <c r="Y940" i="1" s="1"/>
  <c r="AC940" i="1"/>
  <c r="AD940" i="1" s="1"/>
  <c r="T941" i="1"/>
  <c r="R942" i="1"/>
  <c r="AD939" i="1"/>
  <c r="S937" i="1" l="1"/>
  <c r="X941" i="1"/>
  <c r="Y941" i="1" s="1"/>
  <c r="AC941" i="1"/>
  <c r="AD941" i="1" s="1"/>
  <c r="T942" i="1"/>
  <c r="R943" i="1"/>
  <c r="S938" i="1" l="1"/>
  <c r="T943" i="1"/>
  <c r="R944" i="1"/>
  <c r="X942" i="1"/>
  <c r="Y942" i="1" s="1"/>
  <c r="AC942" i="1"/>
  <c r="S939" i="1" l="1"/>
  <c r="T944" i="1"/>
  <c r="R945" i="1"/>
  <c r="X943" i="1"/>
  <c r="Y943" i="1" s="1"/>
  <c r="AC943" i="1"/>
  <c r="AD943" i="1" s="1"/>
  <c r="AD942" i="1"/>
  <c r="X944" i="1" l="1"/>
  <c r="Y944" i="1" s="1"/>
  <c r="AC944" i="1"/>
  <c r="AD944" i="1" s="1"/>
  <c r="S940" i="1"/>
  <c r="T945" i="1"/>
  <c r="R946" i="1"/>
  <c r="S941" i="1" l="1"/>
  <c r="X945" i="1"/>
  <c r="Y945" i="1" s="1"/>
  <c r="AC945" i="1"/>
  <c r="AD945" i="1" s="1"/>
  <c r="T946" i="1"/>
  <c r="R947" i="1"/>
  <c r="S942" i="1" l="1"/>
  <c r="X946" i="1"/>
  <c r="Y946" i="1" s="1"/>
  <c r="AC946" i="1"/>
  <c r="T947" i="1"/>
  <c r="R948" i="1"/>
  <c r="S943" i="1" l="1"/>
  <c r="X947" i="1"/>
  <c r="Y947" i="1" s="1"/>
  <c r="AC947" i="1"/>
  <c r="AD946" i="1"/>
  <c r="T948" i="1"/>
  <c r="R949" i="1"/>
  <c r="T949" i="1" l="1"/>
  <c r="R950" i="1"/>
  <c r="S944" i="1"/>
  <c r="X948" i="1"/>
  <c r="Y948" i="1" s="1"/>
  <c r="AC948" i="1"/>
  <c r="AD947" i="1"/>
  <c r="T950" i="1" l="1"/>
  <c r="R951" i="1"/>
  <c r="S945" i="1"/>
  <c r="X949" i="1"/>
  <c r="Y949" i="1" s="1"/>
  <c r="AC949" i="1"/>
  <c r="AD948" i="1"/>
  <c r="T951" i="1" l="1"/>
  <c r="R952" i="1"/>
  <c r="S946" i="1"/>
  <c r="X950" i="1"/>
  <c r="Y950" i="1" s="1"/>
  <c r="AC950" i="1"/>
  <c r="AD949" i="1"/>
  <c r="T952" i="1" l="1"/>
  <c r="R953" i="1"/>
  <c r="S947" i="1"/>
  <c r="X951" i="1"/>
  <c r="Y951" i="1" s="1"/>
  <c r="AC951" i="1"/>
  <c r="AD950" i="1"/>
  <c r="S948" i="1" l="1"/>
  <c r="T953" i="1"/>
  <c r="R954" i="1"/>
  <c r="AD951" i="1"/>
  <c r="X952" i="1"/>
  <c r="Y952" i="1" s="1"/>
  <c r="AC952" i="1"/>
  <c r="AD952" i="1" s="1"/>
  <c r="X953" i="1" l="1"/>
  <c r="Y953" i="1" s="1"/>
  <c r="AC953" i="1"/>
  <c r="AD953" i="1" s="1"/>
  <c r="T954" i="1"/>
  <c r="R955" i="1"/>
  <c r="S949" i="1"/>
  <c r="S950" i="1" l="1"/>
  <c r="T955" i="1"/>
  <c r="R956" i="1"/>
  <c r="X954" i="1"/>
  <c r="Y954" i="1" s="1"/>
  <c r="AC954" i="1"/>
  <c r="AD954" i="1" s="1"/>
  <c r="X955" i="1" l="1"/>
  <c r="Y955" i="1" s="1"/>
  <c r="AC955" i="1"/>
  <c r="AD955" i="1" s="1"/>
  <c r="T956" i="1"/>
  <c r="R957" i="1"/>
  <c r="S951" i="1"/>
  <c r="S952" i="1" l="1"/>
  <c r="T957" i="1"/>
  <c r="R958" i="1"/>
  <c r="X956" i="1"/>
  <c r="Y956" i="1" s="1"/>
  <c r="AC956" i="1"/>
  <c r="AD956" i="1" s="1"/>
  <c r="T958" i="1" l="1"/>
  <c r="R959" i="1"/>
  <c r="X957" i="1"/>
  <c r="Y957" i="1" s="1"/>
  <c r="AC957" i="1"/>
  <c r="AD957" i="1" s="1"/>
  <c r="S953" i="1"/>
  <c r="T959" i="1" l="1"/>
  <c r="R960" i="1"/>
  <c r="S954" i="1"/>
  <c r="X958" i="1"/>
  <c r="Y958" i="1" s="1"/>
  <c r="AC958" i="1"/>
  <c r="T960" i="1" l="1"/>
  <c r="R961" i="1"/>
  <c r="X959" i="1"/>
  <c r="Y959" i="1" s="1"/>
  <c r="AC959" i="1"/>
  <c r="S955" i="1"/>
  <c r="AD958" i="1"/>
  <c r="S956" i="1" l="1"/>
  <c r="T961" i="1"/>
  <c r="R962" i="1"/>
  <c r="AD959" i="1"/>
  <c r="X960" i="1"/>
  <c r="Y960" i="1" s="1"/>
  <c r="AC960" i="1"/>
  <c r="AD960" i="1" s="1"/>
  <c r="X961" i="1" l="1"/>
  <c r="Y961" i="1" s="1"/>
  <c r="AC961" i="1"/>
  <c r="AD961" i="1" s="1"/>
  <c r="S957" i="1"/>
  <c r="T962" i="1"/>
  <c r="R963" i="1"/>
  <c r="X962" i="1" l="1"/>
  <c r="Y962" i="1" s="1"/>
  <c r="AC962" i="1"/>
  <c r="AD962" i="1" s="1"/>
  <c r="S958" i="1"/>
  <c r="T963" i="1"/>
  <c r="R964" i="1"/>
  <c r="S959" i="1" l="1"/>
  <c r="X963" i="1"/>
  <c r="Y963" i="1" s="1"/>
  <c r="AC963" i="1"/>
  <c r="AD963" i="1" s="1"/>
  <c r="T964" i="1"/>
  <c r="R965" i="1"/>
  <c r="X964" i="1" l="1"/>
  <c r="Y964" i="1" s="1"/>
  <c r="AC964" i="1"/>
  <c r="AD964" i="1" s="1"/>
  <c r="T965" i="1"/>
  <c r="R966" i="1"/>
  <c r="S960" i="1"/>
  <c r="S961" i="1" l="1"/>
  <c r="T966" i="1"/>
  <c r="R967" i="1"/>
  <c r="X965" i="1"/>
  <c r="Y965" i="1" s="1"/>
  <c r="AC965" i="1"/>
  <c r="T967" i="1" l="1"/>
  <c r="R968" i="1"/>
  <c r="S962" i="1"/>
  <c r="AD965" i="1"/>
  <c r="X966" i="1"/>
  <c r="Y966" i="1" s="1"/>
  <c r="AC966" i="1"/>
  <c r="T968" i="1" l="1"/>
  <c r="R969" i="1"/>
  <c r="S963" i="1"/>
  <c r="X967" i="1"/>
  <c r="Y967" i="1" s="1"/>
  <c r="AC967" i="1"/>
  <c r="AD966" i="1"/>
  <c r="S964" i="1" l="1"/>
  <c r="T969" i="1"/>
  <c r="R970" i="1"/>
  <c r="AD967" i="1"/>
  <c r="X968" i="1"/>
  <c r="Y968" i="1" s="1"/>
  <c r="AC968" i="1"/>
  <c r="X969" i="1" l="1"/>
  <c r="Y969" i="1" s="1"/>
  <c r="AC969" i="1"/>
  <c r="AD969" i="1" s="1"/>
  <c r="AD968" i="1"/>
  <c r="T970" i="1"/>
  <c r="R971" i="1"/>
  <c r="S965" i="1"/>
  <c r="S966" i="1" l="1"/>
  <c r="X970" i="1"/>
  <c r="Y970" i="1" s="1"/>
  <c r="AC970" i="1"/>
  <c r="AD970" i="1" s="1"/>
  <c r="T971" i="1"/>
  <c r="R972" i="1"/>
  <c r="X971" i="1" l="1"/>
  <c r="Y971" i="1" s="1"/>
  <c r="AC971" i="1"/>
  <c r="T972" i="1"/>
  <c r="R973" i="1"/>
  <c r="S967" i="1"/>
  <c r="S968" i="1" l="1"/>
  <c r="T973" i="1"/>
  <c r="R974" i="1"/>
  <c r="X972" i="1"/>
  <c r="Y972" i="1" s="1"/>
  <c r="AC972" i="1"/>
  <c r="AD971" i="1"/>
  <c r="T974" i="1" l="1"/>
  <c r="R975" i="1"/>
  <c r="S969" i="1"/>
  <c r="X973" i="1"/>
  <c r="Y973" i="1" s="1"/>
  <c r="AC973" i="1"/>
  <c r="AD973" i="1" s="1"/>
  <c r="AD972" i="1"/>
  <c r="S970" i="1" l="1"/>
  <c r="T975" i="1"/>
  <c r="R976" i="1"/>
  <c r="X974" i="1"/>
  <c r="Y974" i="1" s="1"/>
  <c r="AC974" i="1"/>
  <c r="S971" i="1" l="1"/>
  <c r="AD974" i="1"/>
  <c r="X975" i="1"/>
  <c r="Y975" i="1" s="1"/>
  <c r="AC975" i="1"/>
  <c r="T976" i="1"/>
  <c r="R977" i="1"/>
  <c r="T977" i="1" l="1"/>
  <c r="R978" i="1"/>
  <c r="S972" i="1"/>
  <c r="X976" i="1"/>
  <c r="Y976" i="1" s="1"/>
  <c r="AC976" i="1"/>
  <c r="AD975" i="1"/>
  <c r="X977" i="1" l="1"/>
  <c r="Y977" i="1" s="1"/>
  <c r="AC977" i="1"/>
  <c r="AD977" i="1" s="1"/>
  <c r="S973" i="1"/>
  <c r="AD976" i="1"/>
  <c r="T978" i="1"/>
  <c r="R979" i="1"/>
  <c r="X978" i="1" l="1"/>
  <c r="Y978" i="1" s="1"/>
  <c r="AC978" i="1"/>
  <c r="AD978" i="1" s="1"/>
  <c r="T979" i="1"/>
  <c r="R980" i="1"/>
  <c r="S974" i="1"/>
  <c r="X979" i="1" l="1"/>
  <c r="Y979" i="1" s="1"/>
  <c r="AC979" i="1"/>
  <c r="S975" i="1"/>
  <c r="T980" i="1"/>
  <c r="R981" i="1"/>
  <c r="X980" i="1" l="1"/>
  <c r="Y980" i="1" s="1"/>
  <c r="AC980" i="1"/>
  <c r="S976" i="1"/>
  <c r="AD979" i="1"/>
  <c r="T981" i="1"/>
  <c r="R982" i="1"/>
  <c r="T982" i="1" l="1"/>
  <c r="R983" i="1"/>
  <c r="X981" i="1"/>
  <c r="Y981" i="1" s="1"/>
  <c r="AC981" i="1"/>
  <c r="AD981" i="1" s="1"/>
  <c r="S977" i="1"/>
  <c r="AD980" i="1"/>
  <c r="T983" i="1" l="1"/>
  <c r="R984" i="1"/>
  <c r="S978" i="1"/>
  <c r="X982" i="1"/>
  <c r="Y982" i="1" s="1"/>
  <c r="AC982" i="1"/>
  <c r="AD982" i="1" s="1"/>
  <c r="T984" i="1" l="1"/>
  <c r="R985" i="1"/>
  <c r="S979" i="1"/>
  <c r="X983" i="1"/>
  <c r="Y983" i="1" s="1"/>
  <c r="AC983" i="1"/>
  <c r="AD983" i="1" s="1"/>
  <c r="T985" i="1" l="1"/>
  <c r="R986" i="1"/>
  <c r="S980" i="1"/>
  <c r="X984" i="1"/>
  <c r="Y984" i="1" s="1"/>
  <c r="AC984" i="1"/>
  <c r="AD984" i="1" s="1"/>
  <c r="S981" i="1" l="1"/>
  <c r="T986" i="1"/>
  <c r="R987" i="1"/>
  <c r="X985" i="1"/>
  <c r="Y985" i="1" s="1"/>
  <c r="AC985" i="1"/>
  <c r="S982" i="1" l="1"/>
  <c r="T987" i="1"/>
  <c r="R988" i="1"/>
  <c r="X986" i="1"/>
  <c r="Y986" i="1" s="1"/>
  <c r="AC986" i="1"/>
  <c r="AD986" i="1" s="1"/>
  <c r="AD985" i="1"/>
  <c r="S983" i="1" l="1"/>
  <c r="X987" i="1"/>
  <c r="Y987" i="1" s="1"/>
  <c r="AC987" i="1"/>
  <c r="AD987" i="1" s="1"/>
  <c r="T988" i="1"/>
  <c r="R989" i="1"/>
  <c r="S984" i="1" l="1"/>
  <c r="T989" i="1"/>
  <c r="R990" i="1"/>
  <c r="X988" i="1"/>
  <c r="Y988" i="1" s="1"/>
  <c r="AC988" i="1"/>
  <c r="AD988" i="1" s="1"/>
  <c r="X989" i="1" l="1"/>
  <c r="Y989" i="1" s="1"/>
  <c r="AC989" i="1"/>
  <c r="T990" i="1"/>
  <c r="R991" i="1"/>
  <c r="S985" i="1"/>
  <c r="T991" i="1" l="1"/>
  <c r="R992" i="1"/>
  <c r="AD989" i="1"/>
  <c r="S986" i="1"/>
  <c r="X990" i="1"/>
  <c r="Y990" i="1" s="1"/>
  <c r="AC990" i="1"/>
  <c r="T992" i="1" l="1"/>
  <c r="R993" i="1"/>
  <c r="X991" i="1"/>
  <c r="Y991" i="1" s="1"/>
  <c r="AC991" i="1"/>
  <c r="AD991" i="1" s="1"/>
  <c r="S987" i="1"/>
  <c r="AD990" i="1"/>
  <c r="T993" i="1" l="1"/>
  <c r="R994" i="1"/>
  <c r="S988" i="1"/>
  <c r="X992" i="1"/>
  <c r="Y992" i="1" s="1"/>
  <c r="AC992" i="1"/>
  <c r="AD992" i="1" l="1"/>
  <c r="T994" i="1"/>
  <c r="R995" i="1"/>
  <c r="S989" i="1"/>
  <c r="X993" i="1"/>
  <c r="Y993" i="1" s="1"/>
  <c r="AC993" i="1"/>
  <c r="S990" i="1" l="1"/>
  <c r="T995" i="1"/>
  <c r="R996" i="1"/>
  <c r="X994" i="1"/>
  <c r="Y994" i="1" s="1"/>
  <c r="AC994" i="1"/>
  <c r="AD993" i="1"/>
  <c r="S991" i="1" l="1"/>
  <c r="T996" i="1"/>
  <c r="R997" i="1"/>
  <c r="X995" i="1"/>
  <c r="Y995" i="1" s="1"/>
  <c r="AC995" i="1"/>
  <c r="AD994" i="1"/>
  <c r="X996" i="1" l="1"/>
  <c r="Y996" i="1" s="1"/>
  <c r="AC996" i="1"/>
  <c r="AD995" i="1"/>
  <c r="T997" i="1"/>
  <c r="R998" i="1"/>
  <c r="S992" i="1"/>
  <c r="X997" i="1" l="1"/>
  <c r="Y997" i="1" s="1"/>
  <c r="AC997" i="1"/>
  <c r="T998" i="1"/>
  <c r="R999" i="1"/>
  <c r="S993" i="1"/>
  <c r="AD996" i="1"/>
  <c r="S994" i="1" l="1"/>
  <c r="T999" i="1"/>
  <c r="R1000" i="1"/>
  <c r="X998" i="1"/>
  <c r="Y998" i="1" s="1"/>
  <c r="AC998" i="1"/>
  <c r="AD997" i="1"/>
  <c r="AD998" i="1" l="1"/>
  <c r="S995" i="1"/>
  <c r="T1000" i="1"/>
  <c r="R1001" i="1"/>
  <c r="X999" i="1"/>
  <c r="Y999" i="1" s="1"/>
  <c r="AC999" i="1"/>
  <c r="T1001" i="1" l="1"/>
  <c r="R1002" i="1"/>
  <c r="S996" i="1"/>
  <c r="X1000" i="1"/>
  <c r="Y1000" i="1" s="1"/>
  <c r="AC1000" i="1"/>
  <c r="AD999" i="1"/>
  <c r="T1002" i="1" l="1"/>
  <c r="X1002" i="1" s="1"/>
  <c r="Y1002" i="1" s="1"/>
  <c r="S997" i="1"/>
  <c r="AD1000" i="1"/>
  <c r="AC1002" i="1"/>
  <c r="X1001" i="1"/>
  <c r="Y1001" i="1" s="1"/>
  <c r="AC1001" i="1"/>
  <c r="AD1001" i="1" s="1"/>
  <c r="AD1002" i="1" l="1"/>
  <c r="S998" i="1"/>
  <c r="S999" i="1" l="1"/>
  <c r="S1000" i="1" l="1"/>
  <c r="S1001" i="1" l="1"/>
  <c r="S1002" i="1" l="1"/>
</calcChain>
</file>

<file path=xl/sharedStrings.xml><?xml version="1.0" encoding="utf-8"?>
<sst xmlns="http://schemas.openxmlformats.org/spreadsheetml/2006/main" count="55" uniqueCount="44">
  <si>
    <t># of Students</t>
  </si>
  <si>
    <t xml:space="preserve"> </t>
  </si>
  <si>
    <t>Test Size (Mbits)</t>
  </si>
  <si>
    <t>(Mbps)</t>
  </si>
  <si>
    <t>Estimated % of Students Hitting Enter At Once (Think Time)</t>
  </si>
  <si>
    <t>DownLoad Bandwidth 
(Mbps)</t>
  </si>
  <si>
    <t>UpLoad Bandwidth 
(Mbps)</t>
  </si>
  <si>
    <t>Seconds</t>
  </si>
  <si>
    <t>Minutes</t>
  </si>
  <si>
    <t>MB</t>
  </si>
  <si>
    <t>Test Size</t>
  </si>
  <si>
    <t>Response Size</t>
  </si>
  <si>
    <t>Hours</t>
  </si>
  <si>
    <t>T1</t>
  </si>
  <si>
    <t>T2</t>
  </si>
  <si>
    <t>T3</t>
  </si>
  <si>
    <t>Mbits/sec</t>
  </si>
  <si>
    <t>LCS Download Response Time Factor</t>
  </si>
  <si>
    <t>LCS Upload Response Time Factor</t>
  </si>
  <si>
    <t>xx</t>
  </si>
  <si>
    <t>Estimated % of Students Starting Test At Once</t>
  </si>
  <si>
    <t>Response Size (Mbits)</t>
  </si>
  <si>
    <t>Percent of Network Available for Testing</t>
  </si>
  <si>
    <t>%</t>
  </si>
  <si>
    <t>Percent of Bandwidth Available for Testing</t>
  </si>
  <si>
    <t>Internet Upload Connection Speed</t>
  </si>
  <si>
    <t>Internet Download Connection Speed</t>
  </si>
  <si>
    <t>Local Area Network (LAN) Connection Speed</t>
  </si>
  <si>
    <t>Local Area Network (LAN) Connection Speed
(Mbps)</t>
  </si>
  <si>
    <t>Minimum Internet Latency</t>
  </si>
  <si>
    <t>Minimum LAN Latency</t>
  </si>
  <si>
    <t>LAN Minimum Response Time/Latency (secs)</t>
  </si>
  <si>
    <t>Internet Minimum Response Time/Latency (secs)</t>
  </si>
  <si>
    <t>KB</t>
  </si>
  <si>
    <t>Capacity Estimator</t>
  </si>
  <si>
    <r>
      <t xml:space="preserve">Important: </t>
    </r>
    <r>
      <rPr>
        <sz val="12"/>
        <color theme="1"/>
        <rFont val="Calibri"/>
        <family val="2"/>
        <scheme val="minor"/>
      </rPr>
      <t>The Capacity Estimator can only provide an estimate—it cannot factor in all possible 
variables and possible network traffic that can impact performance.</t>
    </r>
  </si>
  <si>
    <t>WBTE Size (Mbits)</t>
  </si>
  <si>
    <t>Total Download of WBTE &amp; Form (Mbits)</t>
  </si>
  <si>
    <t>WBTE Engine Size</t>
  </si>
  <si>
    <t>Use with Caching for WBTE Engine download from DRC</t>
  </si>
  <si>
    <t>Use with Content Caching for form download from TSM</t>
  </si>
  <si>
    <t>Size to use without Caching (Download both WBTE Engine &amp; Form from DRC)</t>
  </si>
  <si>
    <t xml:space="preserve">Item Latency w/o Response Caching </t>
  </si>
  <si>
    <t>Number of Students Testing at a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</si>
</sst>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0_);_(* \(#,##0.0000\);_(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rgb="FF221E1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00B0F0"/>
      <name val="Calibri"/>
      <family val="2"/>
      <scheme val="minor"/>
    </font>
    <font>
      <sz val="10"/>
      <color rgb="FF000000"/>
      <name val="Verdana"/>
      <family val="2"/>
    </font>
    <font>
      <b/>
      <sz val="26"/>
      <name val="Calibri"/>
      <family val="2"/>
      <scheme val="minor"/>
    </font>
    <font>
      <b/>
      <sz val="13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 vertical="top" wrapText="1"/>
    </xf>
    <xf numFmtId="164" fontId="0" fillId="0" borderId="0" xfId="2" applyNumberFormat="1" applyFont="1" applyAlignment="1">
      <alignment horizontal="center" vertical="top" wrapText="1"/>
    </xf>
    <xf numFmtId="164" fontId="0" fillId="0" borderId="0" xfId="2" applyNumberFormat="1" applyFont="1" applyAlignment="1">
      <alignment horizontal="center"/>
    </xf>
    <xf numFmtId="0" fontId="1" fillId="7" borderId="9" xfId="0" applyFont="1" applyFill="1" applyBorder="1" applyAlignment="1" applyProtection="1">
      <alignment horizontal="center"/>
    </xf>
    <xf numFmtId="9" fontId="1" fillId="4" borderId="9" xfId="1" applyFont="1" applyFill="1" applyBorder="1" applyAlignment="1" applyProtection="1">
      <alignment horizontal="center"/>
      <protection locked="0"/>
    </xf>
    <xf numFmtId="9" fontId="1" fillId="5" borderId="9" xfId="1" applyFont="1" applyFill="1" applyBorder="1" applyAlignment="1" applyProtection="1">
      <alignment horizontal="center"/>
      <protection locked="0"/>
    </xf>
    <xf numFmtId="0" fontId="1" fillId="3" borderId="9" xfId="1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0" xfId="0" applyAlignment="1">
      <alignment horizontal="left" vertical="top"/>
    </xf>
    <xf numFmtId="0" fontId="3" fillId="2" borderId="7" xfId="0" applyFont="1" applyFill="1" applyBorder="1" applyAlignment="1">
      <alignment horizontal="right"/>
    </xf>
    <xf numFmtId="0" fontId="4" fillId="2" borderId="4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4" fillId="2" borderId="5" xfId="0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right" vertic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7" fillId="2" borderId="4" xfId="0" applyFont="1" applyFill="1" applyBorder="1" applyAlignment="1">
      <alignment horizontal="right" vertical="center"/>
    </xf>
    <xf numFmtId="0" fontId="7" fillId="2" borderId="0" xfId="0" applyFont="1" applyFill="1" applyBorder="1" applyAlignment="1"/>
    <xf numFmtId="0" fontId="9" fillId="0" borderId="0" xfId="0" applyFont="1"/>
    <xf numFmtId="0" fontId="8" fillId="6" borderId="13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/>
    <xf numFmtId="0" fontId="0" fillId="0" borderId="0" xfId="0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9" fontId="1" fillId="7" borderId="9" xfId="0" applyNumberFormat="1" applyFont="1" applyFill="1" applyBorder="1" applyAlignment="1" applyProtection="1">
      <alignment horizontal="center"/>
    </xf>
    <xf numFmtId="9" fontId="0" fillId="0" borderId="0" xfId="0" applyNumberFormat="1" applyAlignment="1">
      <alignment horizont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65" fontId="11" fillId="2" borderId="0" xfId="0" applyNumberFormat="1" applyFont="1" applyFill="1" applyBorder="1"/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2" borderId="0" xfId="0" applyFont="1" applyFill="1" applyBorder="1" applyAlignment="1">
      <alignment horizontal="right" vertical="top"/>
    </xf>
    <xf numFmtId="2" fontId="6" fillId="2" borderId="0" xfId="0" applyNumberFormat="1" applyFont="1" applyFill="1" applyBorder="1"/>
    <xf numFmtId="2" fontId="7" fillId="2" borderId="0" xfId="0" applyNumberFormat="1" applyFont="1" applyFill="1" applyBorder="1" applyAlignment="1">
      <alignment horizontal="right" vertical="center"/>
    </xf>
    <xf numFmtId="2" fontId="0" fillId="2" borderId="0" xfId="0" applyNumberFormat="1" applyFill="1" applyBorder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8" borderId="9" xfId="1" applyNumberFormat="1" applyFont="1" applyFill="1" applyBorder="1" applyAlignment="1" applyProtection="1">
      <alignment horizontal="center"/>
      <protection locked="0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 vertical="top" wrapText="1"/>
    </xf>
    <xf numFmtId="0" fontId="1" fillId="7" borderId="19" xfId="0" applyFont="1" applyFill="1" applyBorder="1" applyAlignment="1" applyProtection="1">
      <alignment horizontal="center"/>
    </xf>
    <xf numFmtId="0" fontId="0" fillId="9" borderId="0" xfId="0" applyFill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64" fontId="0" fillId="0" borderId="0" xfId="0" applyNumberFormat="1"/>
    <xf numFmtId="0" fontId="0" fillId="8" borderId="11" xfId="0" applyFill="1" applyBorder="1" applyAlignment="1">
      <alignment horizontal="center"/>
    </xf>
    <xf numFmtId="0" fontId="0" fillId="10" borderId="0" xfId="0" applyFill="1" applyAlignment="1">
      <alignment horizontal="center"/>
    </xf>
    <xf numFmtId="164" fontId="0" fillId="10" borderId="0" xfId="2" applyNumberFormat="1" applyFont="1" applyFill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0" xfId="0" applyFill="1"/>
    <xf numFmtId="164" fontId="0" fillId="10" borderId="0" xfId="0" applyNumberFormat="1" applyFill="1"/>
    <xf numFmtId="0" fontId="7" fillId="2" borderId="13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88187435280728E-2"/>
          <c:y val="4.2439153702138945E-2"/>
          <c:w val="0.76253005398276985"/>
          <c:h val="0.84983567630753043"/>
        </c:manualLayout>
      </c:layout>
      <c:lineChart>
        <c:grouping val="standard"/>
        <c:varyColors val="0"/>
        <c:ser>
          <c:idx val="1"/>
          <c:order val="0"/>
          <c:tx>
            <c:strRef>
              <c:f>'Capacity Estimator Table'!$V$1</c:f>
              <c:strCache>
                <c:ptCount val="1"/>
                <c:pt idx="0">
                  <c:v>Average Test Download Time without Content Caching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'Capacity Estimator Table'!$R$2:$R$102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'Capacity Estimator Table'!$V$2:$V$52</c:f>
              <c:numCache>
                <c:formatCode>General</c:formatCode>
                <c:ptCount val="51"/>
                <c:pt idx="0">
                  <c:v>0</c:v>
                </c:pt>
                <c:pt idx="1">
                  <c:v>3.8016666666666663</c:v>
                </c:pt>
                <c:pt idx="2">
                  <c:v>6.5566666666666649</c:v>
                </c:pt>
                <c:pt idx="3">
                  <c:v>9.4649999999999981</c:v>
                </c:pt>
                <c:pt idx="4">
                  <c:v>12.373333333333331</c:v>
                </c:pt>
                <c:pt idx="5">
                  <c:v>15.281666666666665</c:v>
                </c:pt>
                <c:pt idx="6">
                  <c:v>18.189999999999998</c:v>
                </c:pt>
                <c:pt idx="7">
                  <c:v>21.098333333333329</c:v>
                </c:pt>
                <c:pt idx="8">
                  <c:v>24.006666666666661</c:v>
                </c:pt>
                <c:pt idx="9">
                  <c:v>26.914999999999996</c:v>
                </c:pt>
                <c:pt idx="10">
                  <c:v>29.823333333333331</c:v>
                </c:pt>
                <c:pt idx="11">
                  <c:v>32.731666666666662</c:v>
                </c:pt>
                <c:pt idx="12">
                  <c:v>35.639999999999993</c:v>
                </c:pt>
                <c:pt idx="13">
                  <c:v>38.548333333333325</c:v>
                </c:pt>
                <c:pt idx="14">
                  <c:v>41.456666666666663</c:v>
                </c:pt>
                <c:pt idx="15">
                  <c:v>44.364999999999995</c:v>
                </c:pt>
                <c:pt idx="16">
                  <c:v>47.273333333333319</c:v>
                </c:pt>
                <c:pt idx="17">
                  <c:v>50.181666666666665</c:v>
                </c:pt>
                <c:pt idx="18">
                  <c:v>53.089999999999989</c:v>
                </c:pt>
                <c:pt idx="19">
                  <c:v>55.998333333333335</c:v>
                </c:pt>
                <c:pt idx="20">
                  <c:v>58.906666666666659</c:v>
                </c:pt>
                <c:pt idx="21">
                  <c:v>61.814999999999998</c:v>
                </c:pt>
                <c:pt idx="22">
                  <c:v>64.723333333333315</c:v>
                </c:pt>
                <c:pt idx="23">
                  <c:v>67.631666666666646</c:v>
                </c:pt>
                <c:pt idx="24">
                  <c:v>70.539999999999992</c:v>
                </c:pt>
                <c:pt idx="25">
                  <c:v>73.448333333333323</c:v>
                </c:pt>
                <c:pt idx="26">
                  <c:v>76.356666666666655</c:v>
                </c:pt>
                <c:pt idx="27">
                  <c:v>79.264999999999986</c:v>
                </c:pt>
                <c:pt idx="28">
                  <c:v>82.173333333333318</c:v>
                </c:pt>
                <c:pt idx="29">
                  <c:v>85.081666666666649</c:v>
                </c:pt>
                <c:pt idx="30">
                  <c:v>87.99</c:v>
                </c:pt>
                <c:pt idx="31">
                  <c:v>90.898333333333326</c:v>
                </c:pt>
                <c:pt idx="32">
                  <c:v>93.806666666666644</c:v>
                </c:pt>
                <c:pt idx="33">
                  <c:v>96.714999999999989</c:v>
                </c:pt>
                <c:pt idx="34">
                  <c:v>99.623333333333321</c:v>
                </c:pt>
                <c:pt idx="35">
                  <c:v>102.53166666666665</c:v>
                </c:pt>
                <c:pt idx="36">
                  <c:v>105.43999999999998</c:v>
                </c:pt>
                <c:pt idx="37">
                  <c:v>108.34833333333331</c:v>
                </c:pt>
                <c:pt idx="38">
                  <c:v>111.25666666666666</c:v>
                </c:pt>
                <c:pt idx="39">
                  <c:v>114.16499999999999</c:v>
                </c:pt>
                <c:pt idx="40">
                  <c:v>117.07333333333332</c:v>
                </c:pt>
                <c:pt idx="41">
                  <c:v>119.98166666666664</c:v>
                </c:pt>
                <c:pt idx="42">
                  <c:v>122.89</c:v>
                </c:pt>
                <c:pt idx="43">
                  <c:v>125.79833333333333</c:v>
                </c:pt>
                <c:pt idx="44">
                  <c:v>128.70666666666665</c:v>
                </c:pt>
                <c:pt idx="45">
                  <c:v>131.61499999999998</c:v>
                </c:pt>
                <c:pt idx="46">
                  <c:v>134.52333333333328</c:v>
                </c:pt>
                <c:pt idx="47">
                  <c:v>137.43166666666664</c:v>
                </c:pt>
                <c:pt idx="48">
                  <c:v>140.33999999999997</c:v>
                </c:pt>
                <c:pt idx="49">
                  <c:v>143.24833333333331</c:v>
                </c:pt>
                <c:pt idx="50">
                  <c:v>146.15666666666667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'Capacity Estimator Table'!$Y$1</c:f>
              <c:strCache>
                <c:ptCount val="1"/>
                <c:pt idx="0">
                  <c:v>Average Test Download Time with Content Caching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'Capacity Estimator Table'!$R$2:$R$102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'Capacity Estimator Table'!$Y$2:$Y$52</c:f>
              <c:numCache>
                <c:formatCode>General</c:formatCode>
                <c:ptCount val="51"/>
                <c:pt idx="0">
                  <c:v>0</c:v>
                </c:pt>
                <c:pt idx="1">
                  <c:v>2.9183333333333334</c:v>
                </c:pt>
                <c:pt idx="2">
                  <c:v>4.6533333333333333</c:v>
                </c:pt>
                <c:pt idx="3">
                  <c:v>6.4849999999999994</c:v>
                </c:pt>
                <c:pt idx="4">
                  <c:v>8.3166666666666664</c:v>
                </c:pt>
                <c:pt idx="5">
                  <c:v>10.148333333333332</c:v>
                </c:pt>
                <c:pt idx="6">
                  <c:v>11.98</c:v>
                </c:pt>
                <c:pt idx="7">
                  <c:v>13.811666666666666</c:v>
                </c:pt>
                <c:pt idx="8">
                  <c:v>15.643333333333331</c:v>
                </c:pt>
                <c:pt idx="9">
                  <c:v>17.474999999999998</c:v>
                </c:pt>
                <c:pt idx="10">
                  <c:v>19.306666666666665</c:v>
                </c:pt>
                <c:pt idx="11">
                  <c:v>21.138333333333332</c:v>
                </c:pt>
                <c:pt idx="12">
                  <c:v>22.97</c:v>
                </c:pt>
                <c:pt idx="13">
                  <c:v>24.801666666666666</c:v>
                </c:pt>
                <c:pt idx="14">
                  <c:v>26.633333333333329</c:v>
                </c:pt>
                <c:pt idx="15">
                  <c:v>28.465000000000003</c:v>
                </c:pt>
                <c:pt idx="16">
                  <c:v>30.296666666666663</c:v>
                </c:pt>
                <c:pt idx="17">
                  <c:v>32.12833333333333</c:v>
                </c:pt>
                <c:pt idx="18">
                  <c:v>33.959999999999994</c:v>
                </c:pt>
                <c:pt idx="19">
                  <c:v>35.791666666666671</c:v>
                </c:pt>
                <c:pt idx="20">
                  <c:v>37.623333333333328</c:v>
                </c:pt>
                <c:pt idx="21">
                  <c:v>39.454999999999998</c:v>
                </c:pt>
                <c:pt idx="22">
                  <c:v>41.286666666666669</c:v>
                </c:pt>
                <c:pt idx="23">
                  <c:v>43.118333333333325</c:v>
                </c:pt>
                <c:pt idx="24">
                  <c:v>44.949999999999996</c:v>
                </c:pt>
                <c:pt idx="25">
                  <c:v>46.781666666666666</c:v>
                </c:pt>
                <c:pt idx="26">
                  <c:v>48.61333333333333</c:v>
                </c:pt>
                <c:pt idx="27">
                  <c:v>50.445</c:v>
                </c:pt>
                <c:pt idx="28">
                  <c:v>52.276666666666664</c:v>
                </c:pt>
                <c:pt idx="29">
                  <c:v>54.108333333333327</c:v>
                </c:pt>
                <c:pt idx="30">
                  <c:v>55.940000000000012</c:v>
                </c:pt>
                <c:pt idx="31">
                  <c:v>57.771666666666675</c:v>
                </c:pt>
                <c:pt idx="32">
                  <c:v>59.603333333333325</c:v>
                </c:pt>
                <c:pt idx="33">
                  <c:v>61.435000000000002</c:v>
                </c:pt>
                <c:pt idx="34">
                  <c:v>63.266666666666659</c:v>
                </c:pt>
                <c:pt idx="35">
                  <c:v>65.098333333333329</c:v>
                </c:pt>
                <c:pt idx="36">
                  <c:v>66.929999999999993</c:v>
                </c:pt>
                <c:pt idx="37">
                  <c:v>68.76166666666667</c:v>
                </c:pt>
                <c:pt idx="38">
                  <c:v>70.593333333333348</c:v>
                </c:pt>
                <c:pt idx="39">
                  <c:v>72.424999999999997</c:v>
                </c:pt>
                <c:pt idx="40">
                  <c:v>74.256666666666661</c:v>
                </c:pt>
                <c:pt idx="41">
                  <c:v>76.088333333333338</c:v>
                </c:pt>
                <c:pt idx="42">
                  <c:v>77.92</c:v>
                </c:pt>
                <c:pt idx="43">
                  <c:v>79.751666666666679</c:v>
                </c:pt>
                <c:pt idx="44">
                  <c:v>81.583333333333329</c:v>
                </c:pt>
                <c:pt idx="45">
                  <c:v>83.415000000000006</c:v>
                </c:pt>
                <c:pt idx="46">
                  <c:v>85.246666666666655</c:v>
                </c:pt>
                <c:pt idx="47">
                  <c:v>87.078333333333319</c:v>
                </c:pt>
                <c:pt idx="48">
                  <c:v>88.91</c:v>
                </c:pt>
                <c:pt idx="49">
                  <c:v>90.741666666666674</c:v>
                </c:pt>
                <c:pt idx="50">
                  <c:v>92.573333333333323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'Capacity Estimator Table'!$AA$1</c:f>
              <c:strCache>
                <c:ptCount val="1"/>
                <c:pt idx="0">
                  <c:v>Average Wait Time Between Items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'Capacity Estimator Table'!$AA$2:$AA$52</c:f>
              <c:numCache>
                <c:formatCode>General</c:formatCode>
                <c:ptCount val="51"/>
                <c:pt idx="0">
                  <c:v>0</c:v>
                </c:pt>
                <c:pt idx="1">
                  <c:v>0.50976562000000003</c:v>
                </c:pt>
                <c:pt idx="2">
                  <c:v>0.51289061840000005</c:v>
                </c:pt>
                <c:pt idx="3">
                  <c:v>0.51450194569999996</c:v>
                </c:pt>
                <c:pt idx="4">
                  <c:v>0.51611327299999998</c:v>
                </c:pt>
                <c:pt idx="5">
                  <c:v>0.5177246003</c:v>
                </c:pt>
                <c:pt idx="6">
                  <c:v>0.51933592760000002</c:v>
                </c:pt>
                <c:pt idx="7">
                  <c:v>0.52255858219999995</c:v>
                </c:pt>
                <c:pt idx="8">
                  <c:v>0.5257812368</c:v>
                </c:pt>
                <c:pt idx="9">
                  <c:v>0.52900389140000004</c:v>
                </c:pt>
                <c:pt idx="10">
                  <c:v>0.53222654599999997</c:v>
                </c:pt>
                <c:pt idx="11">
                  <c:v>0.53544920060000001</c:v>
                </c:pt>
                <c:pt idx="12">
                  <c:v>0.53867185520000005</c:v>
                </c:pt>
                <c:pt idx="13">
                  <c:v>0.54189450979999998</c:v>
                </c:pt>
                <c:pt idx="14">
                  <c:v>0.54511716440000002</c:v>
                </c:pt>
                <c:pt idx="15">
                  <c:v>0.54833981899999995</c:v>
                </c:pt>
                <c:pt idx="16">
                  <c:v>0.55156247359999999</c:v>
                </c:pt>
                <c:pt idx="17">
                  <c:v>0.55478512820000003</c:v>
                </c:pt>
                <c:pt idx="18">
                  <c:v>0.55800778279999996</c:v>
                </c:pt>
                <c:pt idx="19">
                  <c:v>0.5612304374</c:v>
                </c:pt>
                <c:pt idx="20">
                  <c:v>0.56445309200000005</c:v>
                </c:pt>
                <c:pt idx="21">
                  <c:v>0.56767574659999998</c:v>
                </c:pt>
                <c:pt idx="22">
                  <c:v>0.57089840120000002</c:v>
                </c:pt>
                <c:pt idx="23">
                  <c:v>0.57412105580000006</c:v>
                </c:pt>
                <c:pt idx="24">
                  <c:v>0.57734371039999999</c:v>
                </c:pt>
                <c:pt idx="25">
                  <c:v>0.58056636500000003</c:v>
                </c:pt>
                <c:pt idx="26">
                  <c:v>0.58378901959999996</c:v>
                </c:pt>
                <c:pt idx="27">
                  <c:v>0.5870116742</c:v>
                </c:pt>
                <c:pt idx="28">
                  <c:v>0.59023432880000004</c:v>
                </c:pt>
                <c:pt idx="29">
                  <c:v>0.59345698339999997</c:v>
                </c:pt>
                <c:pt idx="30">
                  <c:v>0.59667963800000001</c:v>
                </c:pt>
                <c:pt idx="31">
                  <c:v>0.59990229260000005</c:v>
                </c:pt>
                <c:pt idx="32">
                  <c:v>0.60312494719999998</c:v>
                </c:pt>
                <c:pt idx="33">
                  <c:v>0.60634760180000002</c:v>
                </c:pt>
                <c:pt idx="34">
                  <c:v>0.60957025640000007</c:v>
                </c:pt>
                <c:pt idx="35">
                  <c:v>0.612792911</c:v>
                </c:pt>
                <c:pt idx="36">
                  <c:v>0.61601556560000004</c:v>
                </c:pt>
                <c:pt idx="37">
                  <c:v>0.61923822019999997</c:v>
                </c:pt>
                <c:pt idx="38">
                  <c:v>0.62246087480000001</c:v>
                </c:pt>
                <c:pt idx="39">
                  <c:v>0.62568352940000005</c:v>
                </c:pt>
                <c:pt idx="40">
                  <c:v>0.62890618400000009</c:v>
                </c:pt>
                <c:pt idx="41">
                  <c:v>0.63212883860000002</c:v>
                </c:pt>
                <c:pt idx="42">
                  <c:v>0.63535149320000006</c:v>
                </c:pt>
                <c:pt idx="43">
                  <c:v>0.63857414779999999</c:v>
                </c:pt>
                <c:pt idx="44">
                  <c:v>0.64179680240000003</c:v>
                </c:pt>
                <c:pt idx="45">
                  <c:v>0.64501945700000007</c:v>
                </c:pt>
                <c:pt idx="46">
                  <c:v>0.6482421116</c:v>
                </c:pt>
                <c:pt idx="47">
                  <c:v>0.65146476620000004</c:v>
                </c:pt>
                <c:pt idx="48">
                  <c:v>0.65468742079999998</c:v>
                </c:pt>
                <c:pt idx="49">
                  <c:v>0.65791007540000002</c:v>
                </c:pt>
                <c:pt idx="50">
                  <c:v>0.66113273000000006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957896"/>
        <c:axId val="276964424"/>
      </c:lineChart>
      <c:catAx>
        <c:axId val="276957896"/>
        <c:scaling>
          <c:orientation val="minMax"/>
        </c:scaling>
        <c:delete val="0"/>
        <c:axPos val="b"/>
        <c:majorGridlines>
          <c:spPr>
            <a:ln>
              <a:solidFill>
                <a:schemeClr val="accent3">
                  <a:lumMod val="50000"/>
                  <a:alpha val="2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cap="all" normalizeH="1" baseline="0"/>
                  <a:t>Number of Students Testing </a:t>
                </a:r>
              </a:p>
            </c:rich>
          </c:tx>
          <c:layout>
            <c:manualLayout>
              <c:xMode val="edge"/>
              <c:yMode val="edge"/>
              <c:x val="0.32525724399643313"/>
              <c:y val="0.942164368583216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en-US"/>
          </a:p>
        </c:txPr>
        <c:crossAx val="2769644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76964424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50000"/>
                  <a:alpha val="2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cap="small" baseline="0">
                    <a:latin typeface="+mn-lt"/>
                  </a:defRPr>
                </a:pPr>
                <a:r>
                  <a:rPr lang="en-US" b="1" cap="all" normalizeH="1" baseline="0">
                    <a:latin typeface="+mn-lt"/>
                  </a:rPr>
                  <a:t>TimE (Seconds)</a:t>
                </a:r>
              </a:p>
            </c:rich>
          </c:tx>
          <c:layout>
            <c:manualLayout>
              <c:xMode val="edge"/>
              <c:yMode val="edge"/>
              <c:x val="1.4618688637440039E-2"/>
              <c:y val="0.40455319219438668"/>
            </c:manualLayout>
          </c:layout>
          <c:overlay val="0"/>
        </c:title>
        <c:numFmt formatCode="General" sourceLinked="1"/>
        <c:majorTickMark val="none"/>
        <c:minorTickMark val="cross"/>
        <c:tickLblPos val="nextTo"/>
        <c:crossAx val="276957896"/>
        <c:crosses val="autoZero"/>
        <c:crossBetween val="between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84200880234859254"/>
          <c:y val="0.1699825161189058"/>
          <c:w val="0.14496663220120937"/>
          <c:h val="0.6725569510062940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spPr>
    <a:gradFill>
      <a:gsLst>
        <a:gs pos="0">
          <a:schemeClr val="tx2">
            <a:lumMod val="75000"/>
          </a:schemeClr>
        </a:gs>
        <a:gs pos="9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 w="66675"/>
    <a:effectLst>
      <a:glow rad="368300">
        <a:schemeClr val="tx2">
          <a:alpha val="67000"/>
        </a:schemeClr>
      </a:glo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170448</xdr:colOff>
      <xdr:row>5</xdr:row>
      <xdr:rowOff>85725</xdr:rowOff>
    </xdr:from>
    <xdr:to>
      <xdr:col>15</xdr:col>
      <xdr:colOff>190500</xdr:colOff>
      <xdr:row>13</xdr:row>
      <xdr:rowOff>85724</xdr:rowOff>
    </xdr:to>
    <xdr:sp macro="" textlink="">
      <xdr:nvSpPr>
        <xdr:cNvPr id="2" name="Rounded Rectangle 1"/>
        <xdr:cNvSpPr/>
      </xdr:nvSpPr>
      <xdr:spPr>
        <a:xfrm>
          <a:off x="4480511" y="1026319"/>
          <a:ext cx="5401677" cy="1369218"/>
        </a:xfrm>
        <a:prstGeom prst="roundRect">
          <a:avLst/>
        </a:prstGeom>
        <a:noFill/>
        <a:ln w="66675">
          <a:solidFill>
            <a:srgbClr val="868686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117475</xdr:colOff>
      <xdr:row>1</xdr:row>
      <xdr:rowOff>76291</xdr:rowOff>
    </xdr:from>
    <xdr:to>
      <xdr:col>15</xdr:col>
      <xdr:colOff>404201</xdr:colOff>
      <xdr:row>42</xdr:row>
      <xdr:rowOff>209550</xdr:rowOff>
    </xdr:to>
    <xdr:grpSp>
      <xdr:nvGrpSpPr>
        <xdr:cNvPr id="9" name="Group 8"/>
        <xdr:cNvGrpSpPr/>
      </xdr:nvGrpSpPr>
      <xdr:grpSpPr>
        <a:xfrm>
          <a:off x="307975" y="177891"/>
          <a:ext cx="9824426" cy="7842159"/>
          <a:chOff x="-6211094" y="-3214536"/>
          <a:chExt cx="7362157" cy="9802217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-6211094" y="-15614"/>
          <a:ext cx="7315200" cy="66032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7" name="Picture 6" descr="INSIGHT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323924" y="-3214536"/>
            <a:ext cx="1474987" cy="53339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656168</xdr:colOff>
      <xdr:row>2</xdr:row>
      <xdr:rowOff>21168</xdr:rowOff>
    </xdr:from>
    <xdr:to>
      <xdr:col>6</xdr:col>
      <xdr:colOff>63500</xdr:colOff>
      <xdr:row>4</xdr:row>
      <xdr:rowOff>10584</xdr:rowOff>
    </xdr:to>
    <xdr:cxnSp macro="">
      <xdr:nvCxnSpPr>
        <xdr:cNvPr id="3" name="Straight Arrow Connector 2"/>
        <xdr:cNvCxnSpPr/>
      </xdr:nvCxnSpPr>
      <xdr:spPr>
        <a:xfrm flipH="1" flipV="1">
          <a:off x="3683001" y="1037168"/>
          <a:ext cx="232832" cy="3704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289983</xdr:colOff>
      <xdr:row>2</xdr:row>
      <xdr:rowOff>14819</xdr:rowOff>
    </xdr:from>
    <xdr:to>
      <xdr:col>5</xdr:col>
      <xdr:colOff>42334</xdr:colOff>
      <xdr:row>5</xdr:row>
      <xdr:rowOff>52917</xdr:rowOff>
    </xdr:to>
    <xdr:cxnSp macro="">
      <xdr:nvCxnSpPr>
        <xdr:cNvPr id="5" name="Straight Arrow Connector 4"/>
        <xdr:cNvCxnSpPr/>
      </xdr:nvCxnSpPr>
      <xdr:spPr>
        <a:xfrm flipH="1" flipV="1">
          <a:off x="2734733" y="1030819"/>
          <a:ext cx="334434" cy="6095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304801</xdr:colOff>
      <xdr:row>1</xdr:row>
      <xdr:rowOff>198972</xdr:rowOff>
    </xdr:from>
    <xdr:to>
      <xdr:col>4</xdr:col>
      <xdr:colOff>52917</xdr:colOff>
      <xdr:row>6</xdr:row>
      <xdr:rowOff>10583</xdr:rowOff>
    </xdr:to>
    <xdr:cxnSp macro="">
      <xdr:nvCxnSpPr>
        <xdr:cNvPr id="7" name="Straight Arrow Connector 6"/>
        <xdr:cNvCxnSpPr/>
      </xdr:nvCxnSpPr>
      <xdr:spPr>
        <a:xfrm flipH="1" flipV="1">
          <a:off x="2125134" y="1013889"/>
          <a:ext cx="372533" cy="7746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AN61"/>
  <sheetViews>
    <sheetView showGridLines="0" showRowColHeaders="0" tabSelected="1" zoomScale="75" zoomScaleNormal="75" zoomScaleSheetLayoutView="80" workbookViewId="0">
      <selection activeCell="D11" sqref="D11"/>
    </sheetView>
  </sheetViews>
  <sheetFormatPr defaultRowHeight="15" x14ac:dyDescent="0.25"/>
  <cols>
    <col min="1" max="1" width="1.140625" customWidth="1"/>
    <col min="2" max="2" width="1.7109375" customWidth="1"/>
    <col min="3" max="3" width="46.140625" customWidth="1"/>
    <col min="4" max="4" width="7.140625" customWidth="1"/>
    <col min="5" max="5" width="1.42578125" customWidth="1"/>
    <col min="6" max="6" width="7.140625" customWidth="1"/>
    <col min="7" max="7" width="29.5703125" customWidth="1"/>
    <col min="8" max="8" width="7.140625" customWidth="1"/>
    <col min="9" max="9" width="1.5703125" customWidth="1"/>
    <col min="10" max="10" width="7.140625" customWidth="1"/>
    <col min="11" max="11" width="12.140625" customWidth="1"/>
    <col min="12" max="12" width="7.28515625" style="40" customWidth="1"/>
    <col min="13" max="13" width="7.140625" bestFit="1" customWidth="1"/>
    <col min="14" max="14" width="1.42578125" customWidth="1"/>
    <col min="15" max="15" width="7.140625" customWidth="1"/>
    <col min="16" max="16" width="8" customWidth="1"/>
    <col min="17" max="17" width="8.28515625" style="2" customWidth="1"/>
    <col min="18" max="18" width="7.5703125" customWidth="1"/>
    <col min="24" max="24" width="4.28515625" bestFit="1" customWidth="1"/>
    <col min="25" max="30" width="5.42578125" customWidth="1"/>
    <col min="31" max="31" width="5.85546875" customWidth="1"/>
    <col min="36" max="40" width="9.140625" hidden="1" customWidth="1"/>
  </cols>
  <sheetData>
    <row r="1" spans="2:31" ht="7.5" customHeight="1" thickBot="1" x14ac:dyDescent="0.3">
      <c r="AE1" t="s">
        <v>1</v>
      </c>
    </row>
    <row r="2" spans="2:31" ht="11.25" customHeight="1" x14ac:dyDescent="0.25">
      <c r="B2" s="18"/>
      <c r="C2" s="3"/>
      <c r="D2" s="3"/>
      <c r="E2" s="3"/>
      <c r="F2" s="3"/>
      <c r="G2" s="3"/>
      <c r="H2" s="3"/>
      <c r="I2" s="3"/>
      <c r="J2" s="3"/>
      <c r="K2" s="3"/>
      <c r="L2" s="41"/>
      <c r="M2" s="3"/>
      <c r="N2" s="3"/>
      <c r="O2" s="3"/>
      <c r="P2" s="4"/>
      <c r="Y2" t="s">
        <v>1</v>
      </c>
    </row>
    <row r="3" spans="2:31" ht="30" customHeight="1" x14ac:dyDescent="0.25">
      <c r="B3" s="89" t="s">
        <v>34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</row>
    <row r="4" spans="2:31" ht="7.5" customHeight="1" thickBot="1" x14ac:dyDescent="0.3">
      <c r="B4" s="5"/>
      <c r="C4" s="6"/>
      <c r="D4" s="6"/>
      <c r="E4" s="6"/>
      <c r="F4" s="6"/>
      <c r="G4" s="6"/>
      <c r="H4" s="6"/>
      <c r="I4" s="6"/>
      <c r="J4" s="6"/>
      <c r="K4" s="6"/>
      <c r="L4" s="42"/>
      <c r="M4" s="6"/>
      <c r="N4" s="6"/>
      <c r="O4" s="6"/>
      <c r="P4" s="7"/>
    </row>
    <row r="5" spans="2:31" s="27" customFormat="1" ht="18" thickBot="1" x14ac:dyDescent="0.35">
      <c r="B5" s="38"/>
      <c r="C5" s="6"/>
      <c r="D5" s="6"/>
      <c r="E5" s="6"/>
      <c r="F5" s="6"/>
      <c r="G5" s="30" t="s">
        <v>10</v>
      </c>
      <c r="H5" s="86">
        <v>2</v>
      </c>
      <c r="I5" s="30"/>
      <c r="J5" s="85" t="s">
        <v>9</v>
      </c>
      <c r="K5" s="37"/>
      <c r="L5" s="30" t="s">
        <v>11</v>
      </c>
      <c r="M5" s="86">
        <v>5</v>
      </c>
      <c r="N5" s="30"/>
      <c r="O5" s="85" t="s">
        <v>33</v>
      </c>
      <c r="P5" s="25"/>
      <c r="Q5" s="26"/>
      <c r="Y5" s="27" t="s">
        <v>1</v>
      </c>
    </row>
    <row r="6" spans="2:31" s="27" customFormat="1" ht="15" customHeight="1" thickBot="1" x14ac:dyDescent="0.35">
      <c r="B6" s="33"/>
      <c r="C6" s="6"/>
      <c r="D6" s="6"/>
      <c r="E6" s="6"/>
      <c r="F6" s="6"/>
      <c r="G6" s="30"/>
      <c r="H6" s="30"/>
      <c r="I6" s="30"/>
      <c r="J6" s="30"/>
      <c r="K6" s="37"/>
      <c r="L6" s="30"/>
      <c r="M6" s="30"/>
      <c r="N6" s="30"/>
      <c r="O6" s="30"/>
      <c r="P6" s="25"/>
      <c r="Q6" s="26"/>
    </row>
    <row r="7" spans="2:31" s="27" customFormat="1" ht="18" thickBot="1" x14ac:dyDescent="0.35">
      <c r="B7" s="38"/>
      <c r="C7" s="30" t="s">
        <v>26</v>
      </c>
      <c r="D7" s="36">
        <v>15</v>
      </c>
      <c r="E7" s="87" t="s">
        <v>3</v>
      </c>
      <c r="F7" s="88"/>
      <c r="G7" s="37"/>
      <c r="H7" s="37"/>
      <c r="I7" s="37"/>
      <c r="J7" s="37"/>
      <c r="K7" s="37"/>
      <c r="L7" s="23" t="s">
        <v>43</v>
      </c>
      <c r="M7" s="36">
        <v>20</v>
      </c>
      <c r="N7" s="30"/>
      <c r="O7" s="30"/>
      <c r="P7" s="25"/>
      <c r="Q7" s="26"/>
    </row>
    <row r="8" spans="2:31" s="27" customFormat="1" ht="7.5" customHeight="1" thickBot="1" x14ac:dyDescent="0.35">
      <c r="B8" s="3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25"/>
      <c r="Q8" s="26"/>
    </row>
    <row r="9" spans="2:31" ht="17.25" customHeight="1" thickBot="1" x14ac:dyDescent="0.35">
      <c r="B9" s="5"/>
      <c r="C9" s="30" t="s">
        <v>25</v>
      </c>
      <c r="D9" s="36">
        <v>5</v>
      </c>
      <c r="E9" s="46" t="s">
        <v>3</v>
      </c>
      <c r="F9" s="47"/>
      <c r="G9" s="6"/>
      <c r="H9" s="6"/>
      <c r="I9" s="6"/>
      <c r="J9" s="6"/>
      <c r="K9" s="6"/>
      <c r="L9" s="23" t="str">
        <f>'Capacity Estimator Table'!V1</f>
        <v>Average Test Download Time without Content Caching</v>
      </c>
      <c r="M9" s="54">
        <f>IF(AJ58&gt;3600,AJ58/3600,IF(AJ58&gt;60,AJ58/60,AJ58))</f>
        <v>58.906666666666659</v>
      </c>
      <c r="N9" s="24" t="str">
        <f>IF(AJ58&gt;3600,$AL$57,IF(AJ58&gt;60,$AK$57,$AJ$57))</f>
        <v>Seconds</v>
      </c>
      <c r="O9" s="37"/>
      <c r="P9" s="7"/>
      <c r="Y9" t="s">
        <v>1</v>
      </c>
    </row>
    <row r="10" spans="2:31" ht="8.25" customHeight="1" thickBot="1" x14ac:dyDescent="0.35">
      <c r="B10" s="5"/>
      <c r="C10" s="30"/>
      <c r="D10" s="30"/>
      <c r="E10" s="30"/>
      <c r="F10" s="30"/>
      <c r="G10" s="6"/>
      <c r="H10" s="6"/>
      <c r="I10" s="6"/>
      <c r="J10" s="6"/>
      <c r="K10" s="6"/>
      <c r="L10" s="30"/>
      <c r="M10" s="55"/>
      <c r="N10" s="30"/>
      <c r="O10" s="30"/>
      <c r="P10" s="7"/>
      <c r="R10" s="2"/>
      <c r="V10" s="27"/>
      <c r="W10" s="27"/>
      <c r="X10" s="27"/>
    </row>
    <row r="11" spans="2:31" ht="18" thickBot="1" x14ac:dyDescent="0.35">
      <c r="B11" s="5"/>
      <c r="C11" s="30" t="s">
        <v>27</v>
      </c>
      <c r="D11" s="36">
        <v>100</v>
      </c>
      <c r="E11" s="46" t="s">
        <v>3</v>
      </c>
      <c r="F11" s="47"/>
      <c r="G11" s="6"/>
      <c r="H11" s="6"/>
      <c r="I11" s="6"/>
      <c r="J11" s="6"/>
      <c r="K11" s="6"/>
      <c r="L11" s="29" t="str">
        <f>'Capacity Estimator Table'!Y1</f>
        <v>Average Test Download Time with Content Caching</v>
      </c>
      <c r="M11" s="54">
        <f>IF(AJ59&gt;3600,AJ59/3600,IF(AJ59&gt;60,AJ59/60,AJ59))</f>
        <v>37.623333333333328</v>
      </c>
      <c r="N11" s="24" t="str">
        <f>IF(AJ59&gt;3600,$AL$57,IF(AJ59&gt;60,$AK$57,$AJ$57))</f>
        <v>Seconds</v>
      </c>
      <c r="O11" s="6"/>
      <c r="P11" s="7"/>
    </row>
    <row r="12" spans="2:31" ht="6.75" customHeight="1" thickBot="1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56"/>
      <c r="N12" s="6"/>
      <c r="O12" s="6"/>
      <c r="P12" s="7"/>
    </row>
    <row r="13" spans="2:31" ht="18" thickBot="1" x14ac:dyDescent="0.35">
      <c r="B13" s="5"/>
      <c r="C13" s="30" t="s">
        <v>24</v>
      </c>
      <c r="D13" s="36">
        <v>80</v>
      </c>
      <c r="E13" s="37" t="s">
        <v>23</v>
      </c>
      <c r="F13" s="6"/>
      <c r="G13" s="6"/>
      <c r="H13" s="6"/>
      <c r="I13" s="6"/>
      <c r="J13" s="6"/>
      <c r="K13" s="6"/>
      <c r="L13" s="29" t="str">
        <f>'Capacity Estimator Table'!AA1</f>
        <v>Average Wait Time Between Items</v>
      </c>
      <c r="M13" s="54">
        <f>IF(AJ60&gt;3600,AJ60/3600,IF(AJ60&gt;60,AJ60/60,AJ60))</f>
        <v>0.56445309200000005</v>
      </c>
      <c r="N13" s="24" t="str">
        <f>IF(AJ60&gt;3600,$AL$57,IF(AJ60&gt;60,$AK$57,$AJ$57))</f>
        <v>Seconds</v>
      </c>
      <c r="O13" s="6"/>
      <c r="P13" s="7"/>
    </row>
    <row r="14" spans="2:31" ht="9" customHeight="1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30"/>
      <c r="M14" s="28"/>
      <c r="N14" s="30"/>
      <c r="O14" s="30"/>
      <c r="P14" s="7"/>
    </row>
    <row r="15" spans="2:31" ht="17.25" x14ac:dyDescent="0.3">
      <c r="B15" s="5"/>
      <c r="C15" s="6"/>
      <c r="D15" s="6"/>
      <c r="E15" s="6"/>
      <c r="F15" s="6"/>
      <c r="G15" s="6"/>
      <c r="H15" s="6"/>
      <c r="I15" s="6"/>
      <c r="J15" s="6"/>
      <c r="K15" s="6"/>
      <c r="L15" s="53" t="str">
        <f>'Capacity Estimator Table'!AC1</f>
        <v xml:space="preserve">Average Wait Time Between Items with Response Caching </v>
      </c>
      <c r="M15" s="48">
        <f>IF(AJ61&gt;3600,AJ61/3600,IF(AJ61&gt;60,AJ61/60,AJ61))</f>
        <v>0.25322265459999999</v>
      </c>
      <c r="N15" s="49" t="str">
        <f>IF(AJ61&gt;3600,$AL$57,IF(AJ61&gt;60,$AK$57,$AJ$57))</f>
        <v>Seconds</v>
      </c>
      <c r="O15" s="50"/>
      <c r="P15" s="7"/>
    </row>
    <row r="16" spans="2:31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42"/>
      <c r="M16" s="6"/>
      <c r="N16" s="6"/>
      <c r="O16" s="6"/>
      <c r="P16" s="7"/>
    </row>
    <row r="17" spans="2:16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42"/>
      <c r="M17" s="6"/>
      <c r="N17" s="6"/>
      <c r="O17" s="6"/>
      <c r="P17" s="7"/>
    </row>
    <row r="18" spans="2:16" x14ac:dyDescent="0.25">
      <c r="B18" s="5"/>
      <c r="C18" s="6"/>
      <c r="D18" s="6"/>
      <c r="E18" s="6"/>
      <c r="F18" s="6"/>
      <c r="G18" s="6"/>
      <c r="H18" s="6"/>
      <c r="I18" s="6"/>
      <c r="J18" s="6"/>
      <c r="K18" s="6"/>
      <c r="L18" s="42"/>
      <c r="M18" s="6"/>
      <c r="N18" s="6"/>
      <c r="O18" s="6"/>
      <c r="P18" s="7"/>
    </row>
    <row r="19" spans="2:16" x14ac:dyDescent="0.25">
      <c r="B19" s="5"/>
      <c r="C19" s="6"/>
      <c r="D19" s="6"/>
      <c r="E19" s="6"/>
      <c r="F19" s="6"/>
      <c r="G19" s="6"/>
      <c r="H19" s="6"/>
      <c r="I19" s="6"/>
      <c r="J19" s="6"/>
      <c r="K19" s="6"/>
      <c r="L19" s="42"/>
      <c r="M19" s="6"/>
      <c r="N19" s="6"/>
      <c r="O19" s="6"/>
      <c r="P19" s="7"/>
    </row>
    <row r="20" spans="2:16" x14ac:dyDescent="0.25">
      <c r="B20" s="5"/>
      <c r="C20" s="6"/>
      <c r="D20" s="6"/>
      <c r="E20" s="6"/>
      <c r="F20" s="6"/>
      <c r="G20" s="6"/>
      <c r="H20" s="6"/>
      <c r="I20" s="6"/>
      <c r="J20" s="6"/>
      <c r="K20" s="6"/>
      <c r="L20" s="42"/>
      <c r="M20" s="6"/>
      <c r="N20" s="6"/>
      <c r="O20" s="6"/>
      <c r="P20" s="7"/>
    </row>
    <row r="21" spans="2:16" x14ac:dyDescent="0.25">
      <c r="B21" s="5"/>
      <c r="C21" s="6"/>
      <c r="D21" s="6"/>
      <c r="E21" s="6"/>
      <c r="F21" s="6"/>
      <c r="G21" s="6"/>
      <c r="H21" s="6"/>
      <c r="I21" s="6"/>
      <c r="J21" s="6"/>
      <c r="K21" s="6"/>
      <c r="L21" s="42"/>
      <c r="M21" s="6"/>
      <c r="N21" s="6"/>
      <c r="O21" s="6"/>
      <c r="P21" s="7"/>
    </row>
    <row r="22" spans="2:16" x14ac:dyDescent="0.25">
      <c r="B22" s="5"/>
      <c r="C22" s="6"/>
      <c r="D22" s="6"/>
      <c r="E22" s="6"/>
      <c r="F22" s="6"/>
      <c r="G22" s="6"/>
      <c r="H22" s="6"/>
      <c r="I22" s="6"/>
      <c r="J22" s="6"/>
      <c r="K22" s="6"/>
      <c r="L22" s="42"/>
      <c r="M22" s="6"/>
      <c r="N22" s="6"/>
      <c r="O22" s="6"/>
      <c r="P22" s="7"/>
    </row>
    <row r="23" spans="2:16" x14ac:dyDescent="0.25">
      <c r="B23" s="5"/>
      <c r="C23" s="6"/>
      <c r="D23" s="6"/>
      <c r="E23" s="6"/>
      <c r="F23" s="6"/>
      <c r="G23" s="6"/>
      <c r="H23" s="6"/>
      <c r="I23" s="6"/>
      <c r="J23" s="6"/>
      <c r="K23" s="6"/>
      <c r="L23" s="42"/>
      <c r="M23" s="6"/>
      <c r="N23" s="6"/>
      <c r="O23" s="6"/>
      <c r="P23" s="7"/>
    </row>
    <row r="24" spans="2:16" x14ac:dyDescent="0.25">
      <c r="B24" s="5"/>
      <c r="C24" s="6"/>
      <c r="D24" s="6"/>
      <c r="E24" s="6"/>
      <c r="F24" s="6"/>
      <c r="G24" s="6"/>
      <c r="H24" s="6"/>
      <c r="I24" s="6"/>
      <c r="J24" s="6"/>
      <c r="K24" s="6"/>
      <c r="L24" s="42"/>
      <c r="M24" s="6"/>
      <c r="N24" s="6"/>
      <c r="O24" s="6"/>
      <c r="P24" s="7"/>
    </row>
    <row r="25" spans="2:16" x14ac:dyDescent="0.25">
      <c r="B25" s="5"/>
      <c r="C25" s="6"/>
      <c r="D25" s="6"/>
      <c r="E25" s="6"/>
      <c r="F25" s="6"/>
      <c r="G25" s="6"/>
      <c r="H25" s="6"/>
      <c r="I25" s="6"/>
      <c r="J25" s="6"/>
      <c r="K25" s="6"/>
      <c r="L25" s="42"/>
      <c r="M25" s="6"/>
      <c r="N25" s="6"/>
      <c r="O25" s="6"/>
      <c r="P25" s="7"/>
    </row>
    <row r="26" spans="2:16" x14ac:dyDescent="0.25">
      <c r="B26" s="5"/>
      <c r="C26" s="6"/>
      <c r="D26" s="6"/>
      <c r="E26" s="6"/>
      <c r="F26" s="6"/>
      <c r="G26" s="6"/>
      <c r="H26" s="6"/>
      <c r="I26" s="6"/>
      <c r="J26" s="6"/>
      <c r="K26" s="6"/>
      <c r="L26" s="42"/>
      <c r="M26" s="6"/>
      <c r="N26" s="6"/>
      <c r="O26" s="6"/>
      <c r="P26" s="7"/>
    </row>
    <row r="27" spans="2:16" x14ac:dyDescent="0.25">
      <c r="B27" s="5"/>
      <c r="C27" s="6"/>
      <c r="D27" s="6"/>
      <c r="E27" s="6"/>
      <c r="F27" s="6"/>
      <c r="G27" s="6"/>
      <c r="H27" s="6"/>
      <c r="I27" s="6"/>
      <c r="J27" s="6"/>
      <c r="K27" s="6"/>
      <c r="L27" s="42"/>
      <c r="M27" s="6"/>
      <c r="N27" s="6"/>
      <c r="O27" s="6"/>
      <c r="P27" s="7"/>
    </row>
    <row r="28" spans="2:16" x14ac:dyDescent="0.25">
      <c r="B28" s="5"/>
      <c r="C28" s="6"/>
      <c r="D28" s="6"/>
      <c r="E28" s="6"/>
      <c r="F28" s="6"/>
      <c r="G28" s="6"/>
      <c r="H28" s="6"/>
      <c r="I28" s="6"/>
      <c r="J28" s="6"/>
      <c r="K28" s="6"/>
      <c r="L28" s="42"/>
      <c r="M28" s="6"/>
      <c r="N28" s="6"/>
      <c r="O28" s="6"/>
      <c r="P28" s="7"/>
    </row>
    <row r="29" spans="2:16" x14ac:dyDescent="0.25">
      <c r="B29" s="5"/>
      <c r="C29" s="6"/>
      <c r="D29" s="6"/>
      <c r="E29" s="6"/>
      <c r="F29" s="6"/>
      <c r="G29" s="6"/>
      <c r="H29" s="6"/>
      <c r="I29" s="6"/>
      <c r="J29" s="6"/>
      <c r="K29" s="6"/>
      <c r="L29" s="42"/>
      <c r="M29" s="6"/>
      <c r="N29" s="6"/>
      <c r="O29" s="6"/>
      <c r="P29" s="7"/>
    </row>
    <row r="30" spans="2:16" x14ac:dyDescent="0.25">
      <c r="B30" s="5"/>
      <c r="C30" s="6"/>
      <c r="D30" s="6"/>
      <c r="E30" s="6"/>
      <c r="F30" s="6"/>
      <c r="G30" s="6"/>
      <c r="H30" s="6"/>
      <c r="I30" s="6"/>
      <c r="J30" s="6"/>
      <c r="K30" s="6"/>
      <c r="L30" s="42"/>
      <c r="M30" s="6"/>
      <c r="N30" s="6"/>
      <c r="O30" s="6"/>
      <c r="P30" s="7"/>
    </row>
    <row r="31" spans="2:16" x14ac:dyDescent="0.25">
      <c r="B31" s="5"/>
      <c r="C31" s="6"/>
      <c r="D31" s="6"/>
      <c r="E31" s="6"/>
      <c r="F31" s="6"/>
      <c r="G31" s="6"/>
      <c r="H31" s="6"/>
      <c r="I31" s="6"/>
      <c r="J31" s="6"/>
      <c r="K31" s="6"/>
      <c r="L31" s="42"/>
      <c r="M31" s="6"/>
      <c r="N31" s="6"/>
      <c r="O31" s="6"/>
      <c r="P31" s="7"/>
    </row>
    <row r="32" spans="2:16" x14ac:dyDescent="0.25">
      <c r="B32" s="5"/>
      <c r="C32" s="6"/>
      <c r="D32" s="6"/>
      <c r="E32" s="6"/>
      <c r="F32" s="6"/>
      <c r="G32" s="6"/>
      <c r="H32" s="6"/>
      <c r="I32" s="6"/>
      <c r="J32" s="6"/>
      <c r="K32" s="6"/>
      <c r="L32" s="42"/>
      <c r="M32" s="6"/>
      <c r="N32" s="6"/>
      <c r="O32" s="6"/>
      <c r="P32" s="7"/>
    </row>
    <row r="33" spans="2:28" x14ac:dyDescent="0.25">
      <c r="B33" s="5"/>
      <c r="C33" s="6"/>
      <c r="D33" s="6"/>
      <c r="E33" s="6"/>
      <c r="F33" s="6"/>
      <c r="G33" s="6"/>
      <c r="H33" s="6"/>
      <c r="I33" s="6"/>
      <c r="J33" s="6"/>
      <c r="K33" s="6"/>
      <c r="L33" s="42"/>
      <c r="M33" s="6"/>
      <c r="N33" s="6"/>
      <c r="O33" s="6"/>
      <c r="P33" s="7"/>
    </row>
    <row r="34" spans="2:28" x14ac:dyDescent="0.25">
      <c r="B34" s="5"/>
      <c r="C34" s="6"/>
      <c r="D34" s="6"/>
      <c r="E34" s="6"/>
      <c r="F34" s="6"/>
      <c r="G34" s="6"/>
      <c r="H34" s="6"/>
      <c r="I34" s="6"/>
      <c r="J34" s="6"/>
      <c r="K34" s="6"/>
      <c r="L34" s="42"/>
      <c r="M34" s="6"/>
      <c r="N34" s="6"/>
      <c r="O34" s="6"/>
      <c r="P34" s="7"/>
    </row>
    <row r="35" spans="2:28" x14ac:dyDescent="0.25">
      <c r="B35" s="5"/>
      <c r="C35" s="6"/>
      <c r="D35" s="6"/>
      <c r="E35" s="6"/>
      <c r="F35" s="6"/>
      <c r="G35" s="6"/>
      <c r="H35" s="6"/>
      <c r="I35" s="6"/>
      <c r="J35" s="6"/>
      <c r="K35" s="6"/>
      <c r="L35" s="42"/>
      <c r="M35" s="6"/>
      <c r="N35" s="6"/>
      <c r="O35" s="6"/>
      <c r="P35" s="7"/>
    </row>
    <row r="36" spans="2:28" x14ac:dyDescent="0.25">
      <c r="B36" s="5"/>
      <c r="C36" s="6"/>
      <c r="D36" s="6"/>
      <c r="E36" s="6"/>
      <c r="F36" s="6"/>
      <c r="G36" s="6"/>
      <c r="H36" s="6"/>
      <c r="I36" s="6"/>
      <c r="J36" s="6"/>
      <c r="K36" s="6"/>
      <c r="L36" s="42"/>
      <c r="M36" s="6"/>
      <c r="N36" s="6"/>
      <c r="O36" s="6"/>
      <c r="P36" s="7"/>
    </row>
    <row r="37" spans="2:28" x14ac:dyDescent="0.25">
      <c r="B37" s="5"/>
      <c r="C37" s="6"/>
      <c r="D37" s="6"/>
      <c r="E37" s="6"/>
      <c r="F37" s="6"/>
      <c r="G37" s="6"/>
      <c r="H37" s="6"/>
      <c r="I37" s="6"/>
      <c r="J37" s="6"/>
      <c r="K37" s="6"/>
      <c r="L37" s="42"/>
      <c r="M37" s="6"/>
      <c r="N37" s="6"/>
      <c r="O37" s="6"/>
      <c r="P37" s="7"/>
    </row>
    <row r="38" spans="2:28" x14ac:dyDescent="0.25">
      <c r="B38" s="5"/>
      <c r="C38" s="6"/>
      <c r="D38" s="6"/>
      <c r="E38" s="6"/>
      <c r="F38" s="6"/>
      <c r="G38" s="6"/>
      <c r="H38" s="6"/>
      <c r="I38" s="6"/>
      <c r="J38" s="6"/>
      <c r="K38" s="6"/>
      <c r="L38" s="42"/>
      <c r="M38" s="6"/>
      <c r="N38" s="6"/>
      <c r="O38" s="6"/>
      <c r="P38" s="7"/>
    </row>
    <row r="39" spans="2:28" x14ac:dyDescent="0.25">
      <c r="B39" s="5"/>
      <c r="C39" s="6"/>
      <c r="D39" s="6"/>
      <c r="E39" s="6"/>
      <c r="F39" s="6"/>
      <c r="G39" s="6"/>
      <c r="H39" s="6"/>
      <c r="I39" s="6"/>
      <c r="J39" s="6"/>
      <c r="K39" s="6"/>
      <c r="L39" s="42"/>
      <c r="M39" s="6"/>
      <c r="N39" s="6"/>
      <c r="O39" s="6"/>
      <c r="P39" s="7"/>
    </row>
    <row r="40" spans="2:28" x14ac:dyDescent="0.25">
      <c r="B40" s="5"/>
      <c r="C40" s="6"/>
      <c r="D40" s="6"/>
      <c r="E40" s="6"/>
      <c r="F40" s="6"/>
      <c r="G40" s="6"/>
      <c r="H40" s="6"/>
      <c r="I40" s="6"/>
      <c r="J40" s="6"/>
      <c r="K40" s="6"/>
      <c r="L40" s="42"/>
      <c r="M40" s="6"/>
      <c r="N40" s="6"/>
      <c r="O40" s="6"/>
      <c r="P40" s="7"/>
    </row>
    <row r="41" spans="2:28" x14ac:dyDescent="0.25">
      <c r="B41" s="5"/>
      <c r="C41" s="6"/>
      <c r="D41" s="6"/>
      <c r="E41" s="6"/>
      <c r="F41" s="6"/>
      <c r="G41" s="6"/>
      <c r="H41" s="6"/>
      <c r="I41" s="6"/>
      <c r="J41" s="6"/>
      <c r="K41" s="6"/>
      <c r="L41" s="42"/>
      <c r="M41" s="6"/>
      <c r="N41" s="6"/>
      <c r="O41" s="6"/>
      <c r="P41" s="7"/>
    </row>
    <row r="42" spans="2:28" x14ac:dyDescent="0.25">
      <c r="B42" s="5"/>
      <c r="C42" s="6"/>
      <c r="D42" s="6"/>
      <c r="E42" s="6"/>
      <c r="F42" s="6"/>
      <c r="G42" s="6"/>
      <c r="H42" s="6"/>
      <c r="I42" s="6"/>
      <c r="J42" s="6"/>
      <c r="K42" s="6"/>
      <c r="L42" s="42"/>
      <c r="M42" s="6"/>
      <c r="N42" s="6"/>
      <c r="O42" s="6"/>
      <c r="P42" s="7"/>
    </row>
    <row r="43" spans="2:28" s="27" customFormat="1" ht="17.25" x14ac:dyDescent="0.3">
      <c r="B43" s="3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25"/>
      <c r="Q43" s="26"/>
      <c r="S43"/>
      <c r="T43"/>
      <c r="U43"/>
      <c r="V43"/>
      <c r="W43"/>
      <c r="X43"/>
      <c r="Y43"/>
      <c r="Z43"/>
      <c r="AA43"/>
      <c r="AB43"/>
    </row>
    <row r="44" spans="2:28" s="27" customFormat="1" ht="17.25" x14ac:dyDescent="0.3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5"/>
      <c r="Q44" s="26"/>
      <c r="S44"/>
      <c r="T44"/>
      <c r="U44"/>
      <c r="V44"/>
      <c r="W44"/>
      <c r="X44"/>
      <c r="Y44"/>
      <c r="Z44"/>
      <c r="AA44"/>
      <c r="AB44"/>
    </row>
    <row r="45" spans="2:28" s="52" customFormat="1" ht="30" customHeight="1" x14ac:dyDescent="0.3">
      <c r="B45" s="92" t="s">
        <v>35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4"/>
      <c r="Q45" s="51"/>
    </row>
    <row r="46" spans="2:28" ht="6.75" customHeight="1" thickBot="1" x14ac:dyDescent="0.35">
      <c r="B46" s="8"/>
      <c r="C46" s="9"/>
      <c r="D46" s="9"/>
      <c r="E46" s="9"/>
      <c r="F46" s="9"/>
      <c r="G46" s="9"/>
      <c r="H46" s="20"/>
      <c r="I46" s="9"/>
      <c r="J46" s="9"/>
      <c r="K46" s="9"/>
      <c r="L46" s="43"/>
      <c r="M46" s="43"/>
      <c r="N46" s="9"/>
      <c r="O46" s="9"/>
      <c r="P46" s="10"/>
    </row>
    <row r="49" spans="9:40" x14ac:dyDescent="0.25">
      <c r="I49" s="19"/>
    </row>
    <row r="50" spans="9:40" x14ac:dyDescent="0.25">
      <c r="I50" s="19"/>
    </row>
    <row r="51" spans="9:40" x14ac:dyDescent="0.25">
      <c r="I51" s="19"/>
    </row>
    <row r="52" spans="9:40" x14ac:dyDescent="0.25">
      <c r="I52" s="19"/>
    </row>
    <row r="57" spans="9:40" x14ac:dyDescent="0.25">
      <c r="AJ57" t="s">
        <v>7</v>
      </c>
      <c r="AK57" t="s">
        <v>8</v>
      </c>
      <c r="AL57" t="s">
        <v>12</v>
      </c>
    </row>
    <row r="58" spans="9:40" ht="17.25" x14ac:dyDescent="0.3">
      <c r="AJ58" s="27">
        <f>LOOKUP(M7,'Capacity Estimator Table'!R2:R1002,'Capacity Estimator Table'!V2:V1002)</f>
        <v>58.906666666666659</v>
      </c>
      <c r="AK58" s="27">
        <f t="shared" ref="AK58:AL60" si="0">AJ58/60</f>
        <v>0.98177777777777764</v>
      </c>
      <c r="AL58" s="27">
        <f t="shared" si="0"/>
        <v>1.6362962962962961E-2</v>
      </c>
      <c r="AM58" s="27"/>
      <c r="AN58" s="27">
        <f>60*60</f>
        <v>3600</v>
      </c>
    </row>
    <row r="59" spans="9:40" ht="17.25" x14ac:dyDescent="0.3">
      <c r="AJ59" s="27">
        <f>LOOKUP(M7,'Capacity Estimator Table'!R2:R1002,'Capacity Estimator Table'!Y2:Y1002)</f>
        <v>37.623333333333328</v>
      </c>
      <c r="AK59" s="27">
        <f t="shared" si="0"/>
        <v>0.62705555555555548</v>
      </c>
      <c r="AL59" s="27">
        <f t="shared" si="0"/>
        <v>1.0450925925925924E-2</v>
      </c>
      <c r="AM59" s="27"/>
      <c r="AN59" s="27"/>
    </row>
    <row r="60" spans="9:40" ht="17.25" x14ac:dyDescent="0.3">
      <c r="AJ60" s="52">
        <f>LOOKUP(M7,'Capacity Estimator Table'!R2:R1002,'Capacity Estimator Table'!AA2:AA1002)</f>
        <v>0.56445309200000005</v>
      </c>
      <c r="AK60" s="52">
        <f t="shared" si="0"/>
        <v>9.4075515333333342E-3</v>
      </c>
      <c r="AL60" s="52">
        <f t="shared" si="0"/>
        <v>1.5679252555555556E-4</v>
      </c>
      <c r="AM60" s="52"/>
      <c r="AN60" s="52"/>
    </row>
    <row r="61" spans="9:40" ht="17.25" x14ac:dyDescent="0.3">
      <c r="AJ61" s="52">
        <f>LOOKUP(M7,'Capacity Estimator Table'!R2:R1002,'Capacity Estimator Table'!AC2:AC1002)</f>
        <v>0.25322265459999999</v>
      </c>
      <c r="AK61" s="52">
        <f t="shared" ref="AK61" si="1">AJ61/60</f>
        <v>4.2203775766666667E-3</v>
      </c>
      <c r="AL61" s="52">
        <f t="shared" ref="AL61" si="2">AK61/60</f>
        <v>7.0339626277777771E-5</v>
      </c>
    </row>
  </sheetData>
  <sheetProtection sheet="1" objects="1" scenarios="1" selectLockedCells="1"/>
  <mergeCells count="3">
    <mergeCell ref="E7:F7"/>
    <mergeCell ref="B3:P3"/>
    <mergeCell ref="B45:P45"/>
  </mergeCells>
  <dataValidations count="3">
    <dataValidation type="whole" operator="lessThan" allowBlank="1" showErrorMessage="1" errorTitle="Number of Students Testing" error="Number of Students Testing can not be greater than 1,000." sqref="M7">
      <formula1>1001</formula1>
    </dataValidation>
    <dataValidation type="list" allowBlank="1" showInputMessage="1" showErrorMessage="1" sqref="J5 O5">
      <formula1>"MB, GB, KB"</formula1>
    </dataValidation>
    <dataValidation type="decimal" allowBlank="1" showInputMessage="1" showErrorMessage="1" errorTitle="Percent of Network Available" error="The Percent of Network Available for Testing should be between 0% and 100%." sqref="D13">
      <formula1>0</formula1>
      <formula2>100</formula2>
    </dataValidation>
  </dataValidations>
  <printOptions horizontalCentered="1" verticalCentered="1"/>
  <pageMargins left="0" right="0" top="0" bottom="0" header="0" footer="0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2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2" max="2" width="8.7109375" style="1" bestFit="1" customWidth="1"/>
    <col min="3" max="4" width="9.42578125" style="1" customWidth="1"/>
    <col min="5" max="5" width="8.7109375" style="1" bestFit="1" customWidth="1"/>
    <col min="6" max="6" width="12.42578125" style="1" customWidth="1"/>
    <col min="7" max="7" width="9.28515625" style="1" customWidth="1"/>
    <col min="8" max="8" width="10.5703125" style="1" bestFit="1" customWidth="1"/>
    <col min="9" max="9" width="10.5703125" style="1" customWidth="1"/>
    <col min="10" max="10" width="17.140625" style="1" customWidth="1"/>
    <col min="11" max="11" width="10.5703125" style="1" customWidth="1"/>
    <col min="12" max="12" width="10.140625" style="1" customWidth="1"/>
    <col min="13" max="13" width="9.5703125" style="1" bestFit="1" customWidth="1"/>
    <col min="14" max="14" width="12" style="1" bestFit="1" customWidth="1"/>
    <col min="15" max="15" width="15.42578125" style="1" bestFit="1" customWidth="1"/>
    <col min="16" max="16" width="17.140625" style="1" customWidth="1"/>
    <col min="17" max="17" width="13.85546875" style="1" customWidth="1"/>
    <col min="18" max="18" width="8.85546875" style="1" bestFit="1" customWidth="1"/>
    <col min="19" max="20" width="9.5703125" style="13" bestFit="1" customWidth="1"/>
    <col min="21" max="21" width="2.42578125" style="1" customWidth="1"/>
    <col min="22" max="22" width="15.7109375" style="1" customWidth="1"/>
    <col min="23" max="23" width="13.28515625" style="1" bestFit="1" customWidth="1"/>
    <col min="24" max="25" width="15.7109375" style="1" customWidth="1"/>
    <col min="26" max="26" width="2.5703125" style="1" customWidth="1"/>
    <col min="27" max="27" width="15.7109375" style="1" bestFit="1" customWidth="1"/>
    <col min="28" max="28" width="13.85546875" customWidth="1"/>
    <col min="29" max="29" width="16.85546875" style="1" customWidth="1"/>
    <col min="30" max="30" width="14" bestFit="1" customWidth="1"/>
    <col min="32" max="35" width="15.7109375" style="1" customWidth="1"/>
  </cols>
  <sheetData>
    <row r="1" spans="1:39" ht="64.5" customHeight="1" x14ac:dyDescent="0.25">
      <c r="A1" s="11" t="s">
        <v>38</v>
      </c>
      <c r="B1" s="11" t="str">
        <f>"Test Size (" &amp; 'Capacity Estimator'!J5 &amp; ")"</f>
        <v>Test Size (MB)</v>
      </c>
      <c r="C1" s="11" t="str">
        <f>"Response Size (" &amp; 'Capacity Estimator'!O5 &amp; ")"</f>
        <v>Response Size (KB)</v>
      </c>
      <c r="D1" s="57" t="s">
        <v>36</v>
      </c>
      <c r="E1" s="59" t="s">
        <v>2</v>
      </c>
      <c r="F1" s="71" t="s">
        <v>37</v>
      </c>
      <c r="G1" s="11" t="s">
        <v>21</v>
      </c>
      <c r="H1" s="11" t="s">
        <v>5</v>
      </c>
      <c r="I1" s="11" t="s">
        <v>6</v>
      </c>
      <c r="J1" s="11" t="s">
        <v>28</v>
      </c>
      <c r="K1" s="11" t="s">
        <v>22</v>
      </c>
      <c r="L1" s="11" t="s">
        <v>17</v>
      </c>
      <c r="M1" s="11" t="s">
        <v>18</v>
      </c>
      <c r="N1" s="11" t="s">
        <v>20</v>
      </c>
      <c r="O1" s="11" t="s">
        <v>4</v>
      </c>
      <c r="P1" s="11" t="s">
        <v>32</v>
      </c>
      <c r="Q1" s="11" t="s">
        <v>31</v>
      </c>
      <c r="R1" s="11" t="s">
        <v>0</v>
      </c>
      <c r="S1" s="12" t="s">
        <v>29</v>
      </c>
      <c r="T1" s="12" t="s">
        <v>30</v>
      </c>
      <c r="U1" s="11"/>
      <c r="V1" s="11" t="str">
        <f>"Average Test Download Time without Content Caching"</f>
        <v>Average Test Download Time without Content Caching</v>
      </c>
      <c r="W1" s="58" t="str">
        <f>"Average Time to Download WBTE from DRC"</f>
        <v>Average Time to Download WBTE from DRC</v>
      </c>
      <c r="X1" s="58" t="str">
        <f>"Average Test Download Time with Content Caching"</f>
        <v>Average Test Download Time with Content Caching</v>
      </c>
      <c r="Y1" s="59" t="str">
        <f>"Average Test Download Time with Content Caching"</f>
        <v>Average Test Download Time with Content Caching</v>
      </c>
      <c r="Z1" s="11"/>
      <c r="AA1" s="11" t="str">
        <f>"Average Wait Time Between Items"</f>
        <v>Average Wait Time Between Items</v>
      </c>
      <c r="AC1" s="11" t="str">
        <f>"Average Wait Time Between Items with Response Caching "</f>
        <v xml:space="preserve">Average Wait Time Between Items with Response Caching </v>
      </c>
      <c r="AE1" s="11" t="s">
        <v>42</v>
      </c>
      <c r="AJ1" s="11" t="str">
        <f>"Max Wait Time
without LCS
(" &amp; 'Capacity Estimator'!$H$5 &amp; " MB Test)"</f>
        <v>Max Wait Time
without LCS
(2 MB Test)</v>
      </c>
      <c r="AK1" s="11" t="str">
        <f>"Average Wait Time
without LCS
(" &amp; 'Capacity Estimator'!$H$5 &amp; " MB Test)"</f>
        <v>Average Wait Time
without LCS
(2 MB Test)</v>
      </c>
      <c r="AL1" s="11" t="str">
        <f>"Max Wait Time
with LCS
(" &amp; 'Capacity Estimator'!$H$5 &amp; " MB Test)"</f>
        <v>Max Wait Time
with LCS
(2 MB Test)</v>
      </c>
      <c r="AM1" s="11" t="str">
        <f>"Average Wait Time
with LCS
(" &amp; 'Capacity Estimator'!$H$5 &amp; " MB Test)"</f>
        <v>Average Wait Time
with LCS
(2 MB Test)</v>
      </c>
    </row>
    <row r="2" spans="1:39" ht="15.75" thickBot="1" x14ac:dyDescent="0.3">
      <c r="A2" s="65">
        <v>2.6</v>
      </c>
      <c r="B2" s="31">
        <f>'Capacity Estimator'!H5</f>
        <v>2</v>
      </c>
      <c r="C2" s="66">
        <f>'Capacity Estimator'!M5</f>
        <v>5</v>
      </c>
      <c r="D2" s="68">
        <f>8*A5</f>
        <v>20.8</v>
      </c>
      <c r="E2" s="69">
        <f>(8*B5)</f>
        <v>16</v>
      </c>
      <c r="F2" s="72">
        <f>E2+D2</f>
        <v>36.799999999999997</v>
      </c>
      <c r="G2" s="67">
        <f>8*C5</f>
        <v>3.9062480000000004E-2</v>
      </c>
      <c r="H2" s="14">
        <f>'Capacity Estimator'!D7</f>
        <v>15</v>
      </c>
      <c r="I2" s="14">
        <f>'Capacity Estimator'!D9</f>
        <v>5</v>
      </c>
      <c r="J2" s="14">
        <f>'Capacity Estimator'!D11</f>
        <v>100</v>
      </c>
      <c r="K2" s="44">
        <f>'Capacity Estimator'!D13/100</f>
        <v>0.8</v>
      </c>
      <c r="L2" s="15">
        <v>1</v>
      </c>
      <c r="M2" s="15">
        <v>1</v>
      </c>
      <c r="N2" s="16">
        <v>0.95</v>
      </c>
      <c r="O2" s="16">
        <v>0.33</v>
      </c>
      <c r="P2" s="17">
        <v>0.74</v>
      </c>
      <c r="Q2" s="17">
        <v>0.25</v>
      </c>
      <c r="R2" s="1">
        <v>0</v>
      </c>
      <c r="S2" s="13">
        <v>0</v>
      </c>
      <c r="T2" s="13">
        <v>0</v>
      </c>
      <c r="V2" s="1">
        <f>$R2*$E$2/$H$2</f>
        <v>0</v>
      </c>
      <c r="W2" s="60">
        <v>0</v>
      </c>
      <c r="X2" s="61">
        <f>$R2*$E$2/$H$2/$M$2</f>
        <v>0</v>
      </c>
      <c r="Y2" s="62">
        <f>W2+X2</f>
        <v>0</v>
      </c>
      <c r="AA2" s="1">
        <f>V2</f>
        <v>0</v>
      </c>
      <c r="AC2" s="1">
        <f>Y2</f>
        <v>0</v>
      </c>
    </row>
    <row r="3" spans="1:39" x14ac:dyDescent="0.25">
      <c r="A3" s="77" t="s">
        <v>9</v>
      </c>
      <c r="B3" s="32" t="str">
        <f>'Capacity Estimator'!J5</f>
        <v>MB</v>
      </c>
      <c r="C3" s="32" t="str">
        <f>'Capacity Estimator'!O5</f>
        <v>KB</v>
      </c>
      <c r="P3" s="1">
        <v>5.0000000000000001E-3</v>
      </c>
      <c r="Q3" s="1">
        <v>5.0000000000000001E-4</v>
      </c>
      <c r="R3" s="1">
        <f t="shared" ref="R3:R66" si="0">R2+1</f>
        <v>1</v>
      </c>
      <c r="S3" s="13">
        <f>IF($R3&lt;$P$4,$P$2,IF($P$2-(R3*$P$3)&gt;0,$P$2-(R3*$P$3),0))</f>
        <v>0.73499999999999999</v>
      </c>
      <c r="T3" s="13">
        <f>IF($R3&lt;$Q$4,$Q$2,IF($Q$2-($R3*$Q$3)&gt;0,$Q$2-($R3*$Q$3),0))</f>
        <v>0.25</v>
      </c>
      <c r="V3" s="73">
        <f>$S3+($R3*$F$2/($H$2*$K$2))</f>
        <v>3.8016666666666663</v>
      </c>
      <c r="W3" s="74">
        <f>$S3+($R3*$D$2/($H$2*$K$2))</f>
        <v>2.4683333333333333</v>
      </c>
      <c r="X3" s="75">
        <f>$T3+($R3*$E$2/($J$2*$K$2)*$L$2)</f>
        <v>0.45</v>
      </c>
      <c r="Y3" s="62">
        <f t="shared" ref="Y3:Y66" si="1">W3+X3</f>
        <v>2.9183333333333334</v>
      </c>
      <c r="AA3" s="73">
        <f>$AE3+($R3*$G$2/($I$2*$K$2))</f>
        <v>0.50976562000000003</v>
      </c>
      <c r="AC3" s="73">
        <f>$T3+($R3*$G$2/($J$2*$K$2)*$M$2)</f>
        <v>0.25048828099999998</v>
      </c>
      <c r="AE3" s="76">
        <v>0.5</v>
      </c>
    </row>
    <row r="4" spans="1:39" x14ac:dyDescent="0.25">
      <c r="L4" s="45">
        <v>0.4</v>
      </c>
      <c r="M4" s="45">
        <v>0.4</v>
      </c>
      <c r="P4" s="1">
        <v>1</v>
      </c>
      <c r="Q4" s="1">
        <v>1000</v>
      </c>
      <c r="R4" s="1">
        <f t="shared" si="0"/>
        <v>2</v>
      </c>
      <c r="S4" s="13">
        <f>IF($R4&lt;$P$4,$P$2,(IF(($S3-$P$3)&gt;0,$S3-$P$3,0)))</f>
        <v>0.73</v>
      </c>
      <c r="T4" s="13">
        <f>IF($R4&lt;$Q$4,$Q$2,(IF(($T3-$Q$3)&gt;0,$T3-$Q$3,0)))</f>
        <v>0.25</v>
      </c>
      <c r="V4" s="1">
        <f t="shared" ref="V4:V67" si="2">$S4+(($R4*$N$2)*$F$2/($H$2*$K$2))</f>
        <v>6.5566666666666649</v>
      </c>
      <c r="W4" s="60">
        <f>$S4+(($R4*$N$2)*$D$2/($H$2*$K$2))</f>
        <v>4.0233333333333334</v>
      </c>
      <c r="X4" s="61">
        <f t="shared" ref="X4:X67" si="3">$T4+(($R4*$N$2)*$E$2/($J$2*$K$2)*$L$2)</f>
        <v>0.63</v>
      </c>
      <c r="Y4" s="62">
        <f t="shared" si="1"/>
        <v>4.6533333333333333</v>
      </c>
      <c r="AA4" s="73">
        <f>$AE4+(($R4*($O$2*2))*($G$2/($I$2*$K$2)))</f>
        <v>0.51289061840000005</v>
      </c>
      <c r="AB4">
        <f>AA3-AA4</f>
        <v>-3.124998400000023E-3</v>
      </c>
      <c r="AC4" s="73">
        <f>$T4+(($R4*($O$2*2))*$G$2/($J$2*$K$2)*$M$2)</f>
        <v>0.25064453092</v>
      </c>
      <c r="AD4">
        <f>AC3-AC4</f>
        <v>-1.5624992000001781E-4</v>
      </c>
      <c r="AE4" s="76">
        <f>AE3</f>
        <v>0.5</v>
      </c>
    </row>
    <row r="5" spans="1:39" x14ac:dyDescent="0.25">
      <c r="A5" s="31">
        <f>IF(A3="MB",A2,IF(A3="GB",A2*1024,A2*0.000976562))</f>
        <v>2.6</v>
      </c>
      <c r="B5" s="31">
        <f>IF(B3="MB",B2,IF(B3="GB",B2*1024,B2*0.000976562))</f>
        <v>2</v>
      </c>
      <c r="C5" s="31">
        <f>IF(C3="MB",C2,IF(C3="GB",C2*1024,C2*0.000976562))</f>
        <v>4.8828100000000004E-3</v>
      </c>
      <c r="G5" s="70" t="s">
        <v>41</v>
      </c>
      <c r="H5" s="70"/>
      <c r="R5" s="1">
        <f t="shared" si="0"/>
        <v>3</v>
      </c>
      <c r="S5" s="13">
        <f t="shared" ref="S5:S68" si="4">IF($R5&lt;$P$4,$P$2,(IF(($S4-$P$3)&gt;0,$S4-$P$3,0)))</f>
        <v>0.72499999999999998</v>
      </c>
      <c r="T5" s="13">
        <f t="shared" ref="T5:T68" si="5">IF($R5&lt;$Q$4,$Q$2,(IF(($T4-$Q$3)&gt;0,$T4-$Q$3,0)))</f>
        <v>0.25</v>
      </c>
      <c r="V5" s="1">
        <f t="shared" si="2"/>
        <v>9.4649999999999981</v>
      </c>
      <c r="W5" s="60">
        <f t="shared" ref="W5:W68" si="6">$S5+(($R5*$N$2)*$D$2/($H$2*$K$2))</f>
        <v>5.6649999999999991</v>
      </c>
      <c r="X5" s="61">
        <f t="shared" si="3"/>
        <v>0.82</v>
      </c>
      <c r="Y5" s="62">
        <f t="shared" si="1"/>
        <v>6.4849999999999994</v>
      </c>
      <c r="AA5" s="73">
        <f>$AE5+(($R5*($O$2*1.5))*($G$2/($I$2*$K$2)))</f>
        <v>0.51450194569999996</v>
      </c>
      <c r="AB5">
        <f t="shared" ref="AB5:AD68" si="7">AA4-AA5</f>
        <v>-1.6113272999999095E-3</v>
      </c>
      <c r="AC5" s="73">
        <f>$T5+(($R5*($O$2*1.5))*$G$2/($J$2*$K$2)*$M$2)</f>
        <v>0.25072509728499998</v>
      </c>
      <c r="AD5">
        <f t="shared" si="7"/>
        <v>-8.0566364999978823E-5</v>
      </c>
      <c r="AE5" s="76">
        <f t="shared" ref="AE5:AE68" si="8">AE4</f>
        <v>0.5</v>
      </c>
    </row>
    <row r="6" spans="1:39" x14ac:dyDescent="0.25">
      <c r="A6" s="32" t="s">
        <v>9</v>
      </c>
      <c r="B6" s="32" t="s">
        <v>9</v>
      </c>
      <c r="C6" s="32" t="s">
        <v>9</v>
      </c>
      <c r="F6" s="70" t="s">
        <v>40</v>
      </c>
      <c r="R6" s="1">
        <f t="shared" si="0"/>
        <v>4</v>
      </c>
      <c r="S6" s="13">
        <f t="shared" si="4"/>
        <v>0.72</v>
      </c>
      <c r="T6" s="13">
        <f t="shared" si="5"/>
        <v>0.25</v>
      </c>
      <c r="V6" s="1">
        <f t="shared" si="2"/>
        <v>12.373333333333331</v>
      </c>
      <c r="W6" s="60">
        <f t="shared" si="6"/>
        <v>7.3066666666666658</v>
      </c>
      <c r="X6" s="61">
        <f t="shared" si="3"/>
        <v>1.01</v>
      </c>
      <c r="Y6" s="62">
        <f t="shared" si="1"/>
        <v>8.3166666666666664</v>
      </c>
      <c r="AA6" s="73">
        <f>$AE6+(($R6*($O$2*1.25))*($G$2/($I$2*$K$2)))</f>
        <v>0.51611327299999998</v>
      </c>
      <c r="AB6">
        <f t="shared" si="7"/>
        <v>-1.6113273000000206E-3</v>
      </c>
      <c r="AC6" s="73">
        <f>$T6+(($R6*($O$2*1.25))*$G$2/($J$2*$K$2)*$M$2)</f>
        <v>0.25080566365000001</v>
      </c>
      <c r="AD6">
        <f t="shared" si="7"/>
        <v>-8.0566365000034335E-5</v>
      </c>
      <c r="AE6" s="76">
        <f t="shared" si="8"/>
        <v>0.5</v>
      </c>
    </row>
    <row r="7" spans="1:39" x14ac:dyDescent="0.25">
      <c r="E7" s="70" t="s">
        <v>39</v>
      </c>
      <c r="R7" s="1">
        <f t="shared" si="0"/>
        <v>5</v>
      </c>
      <c r="S7" s="13">
        <f t="shared" si="4"/>
        <v>0.71499999999999997</v>
      </c>
      <c r="T7" s="13">
        <f t="shared" si="5"/>
        <v>0.25</v>
      </c>
      <c r="V7" s="1">
        <f t="shared" si="2"/>
        <v>15.281666666666665</v>
      </c>
      <c r="W7" s="60">
        <f t="shared" si="6"/>
        <v>8.9483333333333324</v>
      </c>
      <c r="X7" s="61">
        <f t="shared" si="3"/>
        <v>1.2</v>
      </c>
      <c r="Y7" s="62">
        <f t="shared" si="1"/>
        <v>10.148333333333332</v>
      </c>
      <c r="AA7" s="73">
        <f>$AE7+(($R7*($O$2*1.1))*($G$2/($I$2*$K$2)))</f>
        <v>0.5177246003</v>
      </c>
      <c r="AB7">
        <f t="shared" si="7"/>
        <v>-1.6113273000000206E-3</v>
      </c>
      <c r="AC7" s="73">
        <f>$T7+(($R7*($O$2*1.1))*$G$2/($J$2*$K$2)*$M$2)</f>
        <v>0.25088623001499999</v>
      </c>
      <c r="AD7">
        <f t="shared" si="7"/>
        <v>-8.0566364999978823E-5</v>
      </c>
      <c r="AE7" s="76">
        <f t="shared" si="8"/>
        <v>0.5</v>
      </c>
    </row>
    <row r="8" spans="1:39" x14ac:dyDescent="0.25">
      <c r="R8" s="1">
        <f t="shared" si="0"/>
        <v>6</v>
      </c>
      <c r="S8" s="13">
        <f t="shared" si="4"/>
        <v>0.71</v>
      </c>
      <c r="T8" s="13">
        <f t="shared" si="5"/>
        <v>0.25</v>
      </c>
      <c r="V8" s="1">
        <f t="shared" si="2"/>
        <v>18.189999999999998</v>
      </c>
      <c r="W8" s="60">
        <f t="shared" si="6"/>
        <v>10.59</v>
      </c>
      <c r="X8" s="61">
        <f t="shared" si="3"/>
        <v>1.39</v>
      </c>
      <c r="Y8" s="62">
        <f t="shared" si="1"/>
        <v>11.98</v>
      </c>
      <c r="AA8" s="1">
        <f>$AE8+(($R8*$O$2)*($G$2/($I$2*$K$2)))</f>
        <v>0.51933592760000002</v>
      </c>
      <c r="AB8">
        <f t="shared" si="7"/>
        <v>-1.6113273000000206E-3</v>
      </c>
      <c r="AC8" s="1">
        <f>$T8+(($R8*$O$2)*$G$2/($J$2*$K$2)*$M$2)</f>
        <v>0.25096679638000002</v>
      </c>
      <c r="AD8">
        <f t="shared" si="7"/>
        <v>-8.0566365000034335E-5</v>
      </c>
      <c r="AE8" s="76">
        <f t="shared" si="8"/>
        <v>0.5</v>
      </c>
    </row>
    <row r="9" spans="1:39" x14ac:dyDescent="0.25">
      <c r="A9" s="1" t="s">
        <v>13</v>
      </c>
      <c r="B9" s="1">
        <v>1.544</v>
      </c>
      <c r="C9" s="1" t="s">
        <v>16</v>
      </c>
      <c r="R9" s="1">
        <f t="shared" si="0"/>
        <v>7</v>
      </c>
      <c r="S9" s="13">
        <f t="shared" si="4"/>
        <v>0.70499999999999996</v>
      </c>
      <c r="T9" s="13">
        <f t="shared" si="5"/>
        <v>0.25</v>
      </c>
      <c r="V9" s="1">
        <f t="shared" si="2"/>
        <v>21.098333333333329</v>
      </c>
      <c r="W9" s="60">
        <f t="shared" si="6"/>
        <v>12.231666666666666</v>
      </c>
      <c r="X9" s="61">
        <f t="shared" si="3"/>
        <v>1.5799999999999998</v>
      </c>
      <c r="Y9" s="62">
        <f t="shared" si="1"/>
        <v>13.811666666666666</v>
      </c>
      <c r="AA9" s="1">
        <f>$AE9+(($R9*$O$2)*($G$2/($I$2*$K$2)))</f>
        <v>0.52255858219999995</v>
      </c>
      <c r="AB9">
        <f t="shared" si="7"/>
        <v>-3.2226545999999301E-3</v>
      </c>
      <c r="AC9" s="1">
        <f>$T9+(($R9*$O$2)*$G$2/($J$2*$K$2)*$M$2)</f>
        <v>0.25112792910999998</v>
      </c>
      <c r="AD9">
        <f t="shared" si="7"/>
        <v>-1.6113272999995765E-4</v>
      </c>
      <c r="AE9" s="76">
        <f t="shared" si="8"/>
        <v>0.5</v>
      </c>
    </row>
    <row r="10" spans="1:39" x14ac:dyDescent="0.25">
      <c r="A10" s="1" t="s">
        <v>14</v>
      </c>
      <c r="B10" s="1">
        <v>6.3120000000000003</v>
      </c>
      <c r="C10" s="1" t="s">
        <v>16</v>
      </c>
      <c r="R10" s="1">
        <f t="shared" si="0"/>
        <v>8</v>
      </c>
      <c r="S10" s="13">
        <f t="shared" si="4"/>
        <v>0.7</v>
      </c>
      <c r="T10" s="13">
        <f t="shared" si="5"/>
        <v>0.25</v>
      </c>
      <c r="V10" s="1">
        <f t="shared" si="2"/>
        <v>24.006666666666661</v>
      </c>
      <c r="W10" s="60">
        <f t="shared" si="6"/>
        <v>13.873333333333331</v>
      </c>
      <c r="X10" s="61">
        <f t="shared" si="3"/>
        <v>1.77</v>
      </c>
      <c r="Y10" s="62">
        <f t="shared" si="1"/>
        <v>15.643333333333331</v>
      </c>
      <c r="AA10" s="1">
        <f t="shared" ref="AA10:AA73" si="9">$AE10+(($R10*$O$2)*($G$2/($I$2*$K$2)))</f>
        <v>0.5257812368</v>
      </c>
      <c r="AB10">
        <f t="shared" si="7"/>
        <v>-3.2226546000000411E-3</v>
      </c>
      <c r="AC10" s="1">
        <f t="shared" ref="AC10:AC73" si="10">$T10+(($R10*$O$2)*$G$2/($J$2*$K$2)*$M$2)</f>
        <v>0.25128906183999999</v>
      </c>
      <c r="AD10">
        <f t="shared" si="7"/>
        <v>-1.6113273000001316E-4</v>
      </c>
      <c r="AE10" s="76">
        <f t="shared" si="8"/>
        <v>0.5</v>
      </c>
    </row>
    <row r="11" spans="1:39" x14ac:dyDescent="0.25">
      <c r="A11" s="1" t="s">
        <v>15</v>
      </c>
      <c r="B11" s="1">
        <v>44.735999999999997</v>
      </c>
      <c r="C11" s="1" t="s">
        <v>16</v>
      </c>
      <c r="G11" s="35"/>
      <c r="R11" s="1">
        <f t="shared" si="0"/>
        <v>9</v>
      </c>
      <c r="S11" s="13">
        <f t="shared" si="4"/>
        <v>0.69499999999999995</v>
      </c>
      <c r="T11" s="13">
        <f t="shared" si="5"/>
        <v>0.25</v>
      </c>
      <c r="V11" s="1">
        <f t="shared" si="2"/>
        <v>26.914999999999996</v>
      </c>
      <c r="W11" s="60">
        <f t="shared" si="6"/>
        <v>15.514999999999999</v>
      </c>
      <c r="X11" s="61">
        <f t="shared" si="3"/>
        <v>1.9599999999999997</v>
      </c>
      <c r="Y11" s="62">
        <f t="shared" si="1"/>
        <v>17.474999999999998</v>
      </c>
      <c r="AA11" s="1">
        <f t="shared" si="9"/>
        <v>0.52900389140000004</v>
      </c>
      <c r="AB11">
        <f t="shared" si="7"/>
        <v>-3.2226546000000411E-3</v>
      </c>
      <c r="AC11" s="1">
        <f t="shared" si="10"/>
        <v>0.25145019457000001</v>
      </c>
      <c r="AD11">
        <f t="shared" si="7"/>
        <v>-1.6113273000001316E-4</v>
      </c>
      <c r="AE11" s="76">
        <f t="shared" si="8"/>
        <v>0.5</v>
      </c>
    </row>
    <row r="12" spans="1:39" x14ac:dyDescent="0.25">
      <c r="G12" s="35"/>
      <c r="R12" s="1">
        <f t="shared" si="0"/>
        <v>10</v>
      </c>
      <c r="S12" s="13">
        <f t="shared" si="4"/>
        <v>0.69</v>
      </c>
      <c r="T12" s="13">
        <f t="shared" si="5"/>
        <v>0.25</v>
      </c>
      <c r="V12" s="1">
        <f t="shared" si="2"/>
        <v>29.823333333333331</v>
      </c>
      <c r="W12" s="60">
        <f t="shared" si="6"/>
        <v>17.156666666666666</v>
      </c>
      <c r="X12" s="61">
        <f t="shared" si="3"/>
        <v>2.15</v>
      </c>
      <c r="Y12" s="62">
        <f t="shared" si="1"/>
        <v>19.306666666666665</v>
      </c>
      <c r="AA12" s="1">
        <f t="shared" si="9"/>
        <v>0.53222654599999997</v>
      </c>
      <c r="AB12">
        <f t="shared" si="7"/>
        <v>-3.2226545999999301E-3</v>
      </c>
      <c r="AC12" s="1">
        <f t="shared" si="10"/>
        <v>0.25161132730000002</v>
      </c>
      <c r="AD12">
        <f t="shared" si="7"/>
        <v>-1.6113273000001316E-4</v>
      </c>
      <c r="AE12" s="76">
        <f t="shared" si="8"/>
        <v>0.5</v>
      </c>
    </row>
    <row r="13" spans="1:39" x14ac:dyDescent="0.25">
      <c r="R13" s="1">
        <f t="shared" si="0"/>
        <v>11</v>
      </c>
      <c r="S13" s="13">
        <f t="shared" si="4"/>
        <v>0.68499999999999994</v>
      </c>
      <c r="T13" s="13">
        <f t="shared" si="5"/>
        <v>0.25</v>
      </c>
      <c r="V13" s="1">
        <f t="shared" si="2"/>
        <v>32.731666666666662</v>
      </c>
      <c r="W13" s="60">
        <f t="shared" si="6"/>
        <v>18.798333333333332</v>
      </c>
      <c r="X13" s="61">
        <f t="shared" si="3"/>
        <v>2.34</v>
      </c>
      <c r="Y13" s="62">
        <f t="shared" si="1"/>
        <v>21.138333333333332</v>
      </c>
      <c r="AA13" s="1">
        <f t="shared" si="9"/>
        <v>0.53544920060000001</v>
      </c>
      <c r="AB13">
        <f t="shared" si="7"/>
        <v>-3.2226546000000411E-3</v>
      </c>
      <c r="AC13" s="1">
        <f t="shared" si="10"/>
        <v>0.25177246002999998</v>
      </c>
      <c r="AD13">
        <f t="shared" si="7"/>
        <v>-1.6113272999995765E-4</v>
      </c>
      <c r="AE13" s="76">
        <f t="shared" si="8"/>
        <v>0.5</v>
      </c>
    </row>
    <row r="14" spans="1:39" x14ac:dyDescent="0.25">
      <c r="R14" s="1">
        <f t="shared" si="0"/>
        <v>12</v>
      </c>
      <c r="S14" s="13">
        <f t="shared" si="4"/>
        <v>0.67999999999999994</v>
      </c>
      <c r="T14" s="13">
        <f t="shared" si="5"/>
        <v>0.25</v>
      </c>
      <c r="V14" s="1">
        <f t="shared" si="2"/>
        <v>35.639999999999993</v>
      </c>
      <c r="W14" s="60">
        <f t="shared" si="6"/>
        <v>20.439999999999998</v>
      </c>
      <c r="X14" s="61">
        <f t="shared" si="3"/>
        <v>2.5299999999999998</v>
      </c>
      <c r="Y14" s="62">
        <f t="shared" si="1"/>
        <v>22.97</v>
      </c>
      <c r="AA14" s="1">
        <f t="shared" si="9"/>
        <v>0.53867185520000005</v>
      </c>
      <c r="AB14">
        <f t="shared" si="7"/>
        <v>-3.2226546000000411E-3</v>
      </c>
      <c r="AC14" s="1">
        <f t="shared" si="10"/>
        <v>0.25193359275999999</v>
      </c>
      <c r="AD14">
        <f t="shared" si="7"/>
        <v>-1.6113273000001316E-4</v>
      </c>
      <c r="AE14" s="76">
        <f t="shared" si="8"/>
        <v>0.5</v>
      </c>
    </row>
    <row r="15" spans="1:39" x14ac:dyDescent="0.25">
      <c r="R15" s="1">
        <f t="shared" si="0"/>
        <v>13</v>
      </c>
      <c r="S15" s="13">
        <f t="shared" si="4"/>
        <v>0.67499999999999993</v>
      </c>
      <c r="T15" s="13">
        <f t="shared" si="5"/>
        <v>0.25</v>
      </c>
      <c r="V15" s="1">
        <f t="shared" si="2"/>
        <v>38.548333333333325</v>
      </c>
      <c r="W15" s="60">
        <f t="shared" si="6"/>
        <v>22.081666666666667</v>
      </c>
      <c r="X15" s="61">
        <f t="shared" si="3"/>
        <v>2.7199999999999998</v>
      </c>
      <c r="Y15" s="62">
        <f t="shared" si="1"/>
        <v>24.801666666666666</v>
      </c>
      <c r="AA15" s="1">
        <f t="shared" si="9"/>
        <v>0.54189450979999998</v>
      </c>
      <c r="AB15">
        <f t="shared" si="7"/>
        <v>-3.2226545999999301E-3</v>
      </c>
      <c r="AC15" s="1">
        <f t="shared" si="10"/>
        <v>0.25209472549</v>
      </c>
      <c r="AD15">
        <f t="shared" si="7"/>
        <v>-1.6113273000001316E-4</v>
      </c>
      <c r="AE15" s="76">
        <f t="shared" si="8"/>
        <v>0.5</v>
      </c>
    </row>
    <row r="16" spans="1:39" x14ac:dyDescent="0.25">
      <c r="A16">
        <f>600*3.5</f>
        <v>2100</v>
      </c>
      <c r="R16" s="1">
        <f t="shared" si="0"/>
        <v>14</v>
      </c>
      <c r="S16" s="13">
        <f t="shared" si="4"/>
        <v>0.66999999999999993</v>
      </c>
      <c r="T16" s="13">
        <f t="shared" si="5"/>
        <v>0.25</v>
      </c>
      <c r="V16" s="1">
        <f t="shared" si="2"/>
        <v>41.456666666666663</v>
      </c>
      <c r="W16" s="60">
        <f t="shared" si="6"/>
        <v>23.723333333333329</v>
      </c>
      <c r="X16" s="61">
        <f t="shared" si="3"/>
        <v>2.9099999999999997</v>
      </c>
      <c r="Y16" s="62">
        <f t="shared" si="1"/>
        <v>26.633333333333329</v>
      </c>
      <c r="AA16" s="1">
        <f t="shared" si="9"/>
        <v>0.54511716440000002</v>
      </c>
      <c r="AB16">
        <f t="shared" si="7"/>
        <v>-3.2226546000000411E-3</v>
      </c>
      <c r="AC16" s="1">
        <f t="shared" si="10"/>
        <v>0.25225585822000002</v>
      </c>
      <c r="AD16">
        <f t="shared" si="7"/>
        <v>-1.6113273000001316E-4</v>
      </c>
      <c r="AE16" s="76">
        <f t="shared" si="8"/>
        <v>0.5</v>
      </c>
    </row>
    <row r="17" spans="2:35" x14ac:dyDescent="0.25">
      <c r="R17" s="1">
        <f t="shared" si="0"/>
        <v>15</v>
      </c>
      <c r="S17" s="13">
        <f t="shared" si="4"/>
        <v>0.66499999999999992</v>
      </c>
      <c r="T17" s="13">
        <f t="shared" si="5"/>
        <v>0.25</v>
      </c>
      <c r="V17" s="1">
        <f t="shared" si="2"/>
        <v>44.364999999999995</v>
      </c>
      <c r="W17" s="60">
        <f t="shared" si="6"/>
        <v>25.365000000000002</v>
      </c>
      <c r="X17" s="61">
        <f t="shared" si="3"/>
        <v>3.1</v>
      </c>
      <c r="Y17" s="62">
        <f t="shared" si="1"/>
        <v>28.465000000000003</v>
      </c>
      <c r="AA17" s="1">
        <f t="shared" si="9"/>
        <v>0.54833981899999995</v>
      </c>
      <c r="AB17">
        <f t="shared" si="7"/>
        <v>-3.2226545999999301E-3</v>
      </c>
      <c r="AC17" s="1">
        <f t="shared" si="10"/>
        <v>0.25241699094999998</v>
      </c>
      <c r="AD17">
        <f t="shared" si="7"/>
        <v>-1.6113272999995765E-4</v>
      </c>
      <c r="AE17" s="76">
        <f t="shared" si="8"/>
        <v>0.5</v>
      </c>
    </row>
    <row r="18" spans="2:35" x14ac:dyDescent="0.25">
      <c r="R18" s="1">
        <f t="shared" si="0"/>
        <v>16</v>
      </c>
      <c r="S18" s="13">
        <f t="shared" si="4"/>
        <v>0.65999999999999992</v>
      </c>
      <c r="T18" s="13">
        <f t="shared" si="5"/>
        <v>0.25</v>
      </c>
      <c r="V18" s="1">
        <f t="shared" si="2"/>
        <v>47.273333333333319</v>
      </c>
      <c r="W18" s="60">
        <f t="shared" si="6"/>
        <v>27.006666666666664</v>
      </c>
      <c r="X18" s="61">
        <f t="shared" si="3"/>
        <v>3.29</v>
      </c>
      <c r="Y18" s="62">
        <f t="shared" si="1"/>
        <v>30.296666666666663</v>
      </c>
      <c r="AA18" s="1">
        <f t="shared" si="9"/>
        <v>0.55156247359999999</v>
      </c>
      <c r="AB18">
        <f t="shared" si="7"/>
        <v>-3.2226546000000411E-3</v>
      </c>
      <c r="AC18" s="1">
        <f t="shared" si="10"/>
        <v>0.25257812367999999</v>
      </c>
      <c r="AD18">
        <f t="shared" si="7"/>
        <v>-1.6113273000001316E-4</v>
      </c>
      <c r="AE18" s="76">
        <f t="shared" si="8"/>
        <v>0.5</v>
      </c>
    </row>
    <row r="19" spans="2:35" x14ac:dyDescent="0.25">
      <c r="R19" s="1">
        <f t="shared" si="0"/>
        <v>17</v>
      </c>
      <c r="S19" s="13">
        <f t="shared" si="4"/>
        <v>0.65499999999999992</v>
      </c>
      <c r="T19" s="13">
        <f t="shared" si="5"/>
        <v>0.25</v>
      </c>
      <c r="V19" s="1">
        <f t="shared" si="2"/>
        <v>50.181666666666665</v>
      </c>
      <c r="W19" s="60">
        <f t="shared" si="6"/>
        <v>28.64833333333333</v>
      </c>
      <c r="X19" s="61">
        <f t="shared" si="3"/>
        <v>3.4799999999999995</v>
      </c>
      <c r="Y19" s="62">
        <f t="shared" si="1"/>
        <v>32.12833333333333</v>
      </c>
      <c r="AA19" s="1">
        <f t="shared" si="9"/>
        <v>0.55478512820000003</v>
      </c>
      <c r="AB19">
        <f t="shared" si="7"/>
        <v>-3.2226546000000411E-3</v>
      </c>
      <c r="AC19" s="1">
        <f t="shared" si="10"/>
        <v>0.25273925641</v>
      </c>
      <c r="AD19">
        <f t="shared" si="7"/>
        <v>-1.6113273000001316E-4</v>
      </c>
      <c r="AE19" s="76">
        <f t="shared" si="8"/>
        <v>0.5</v>
      </c>
    </row>
    <row r="20" spans="2:35" x14ac:dyDescent="0.25">
      <c r="R20" s="1">
        <f t="shared" si="0"/>
        <v>18</v>
      </c>
      <c r="S20" s="13">
        <f t="shared" si="4"/>
        <v>0.64999999999999991</v>
      </c>
      <c r="T20" s="13">
        <f t="shared" si="5"/>
        <v>0.25</v>
      </c>
      <c r="V20" s="1">
        <f t="shared" si="2"/>
        <v>53.089999999999989</v>
      </c>
      <c r="W20" s="60">
        <f t="shared" si="6"/>
        <v>30.289999999999996</v>
      </c>
      <c r="X20" s="61">
        <f t="shared" si="3"/>
        <v>3.6699999999999995</v>
      </c>
      <c r="Y20" s="62">
        <f t="shared" si="1"/>
        <v>33.959999999999994</v>
      </c>
      <c r="AA20" s="1">
        <f t="shared" si="9"/>
        <v>0.55800778279999996</v>
      </c>
      <c r="AB20">
        <f t="shared" si="7"/>
        <v>-3.2226545999999301E-3</v>
      </c>
      <c r="AC20" s="1">
        <f t="shared" si="10"/>
        <v>0.25290038914000001</v>
      </c>
      <c r="AD20">
        <f t="shared" si="7"/>
        <v>-1.6113273000001316E-4</v>
      </c>
      <c r="AE20" s="76">
        <f t="shared" si="8"/>
        <v>0.5</v>
      </c>
    </row>
    <row r="21" spans="2:35" x14ac:dyDescent="0.25">
      <c r="R21" s="1">
        <f t="shared" si="0"/>
        <v>19</v>
      </c>
      <c r="S21" s="13">
        <f t="shared" si="4"/>
        <v>0.64499999999999991</v>
      </c>
      <c r="T21" s="13">
        <f t="shared" si="5"/>
        <v>0.25</v>
      </c>
      <c r="V21" s="1">
        <f t="shared" si="2"/>
        <v>55.998333333333335</v>
      </c>
      <c r="W21" s="60">
        <f t="shared" si="6"/>
        <v>31.931666666666672</v>
      </c>
      <c r="X21" s="61">
        <f t="shared" si="3"/>
        <v>3.8600000000000003</v>
      </c>
      <c r="Y21" s="62">
        <f t="shared" si="1"/>
        <v>35.791666666666671</v>
      </c>
      <c r="AA21" s="1">
        <f t="shared" si="9"/>
        <v>0.5612304374</v>
      </c>
      <c r="AB21">
        <f t="shared" si="7"/>
        <v>-3.2226546000000411E-3</v>
      </c>
      <c r="AC21" s="1">
        <f t="shared" si="10"/>
        <v>0.25306152187000003</v>
      </c>
      <c r="AD21">
        <f t="shared" si="7"/>
        <v>-1.6113273000001316E-4</v>
      </c>
      <c r="AE21" s="76">
        <f t="shared" si="8"/>
        <v>0.5</v>
      </c>
    </row>
    <row r="22" spans="2:35" s="83" customFormat="1" x14ac:dyDescent="0.2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>
        <f t="shared" si="0"/>
        <v>20</v>
      </c>
      <c r="S22" s="79">
        <f t="shared" si="4"/>
        <v>0.6399999999999999</v>
      </c>
      <c r="T22" s="79">
        <f t="shared" si="5"/>
        <v>0.25</v>
      </c>
      <c r="U22" s="78"/>
      <c r="V22" s="78">
        <f t="shared" si="2"/>
        <v>58.906666666666659</v>
      </c>
      <c r="W22" s="80">
        <f t="shared" si="6"/>
        <v>33.573333333333331</v>
      </c>
      <c r="X22" s="81">
        <f t="shared" si="3"/>
        <v>4.05</v>
      </c>
      <c r="Y22" s="82">
        <f t="shared" si="1"/>
        <v>37.623333333333328</v>
      </c>
      <c r="Z22" s="78"/>
      <c r="AA22" s="78">
        <f t="shared" si="9"/>
        <v>0.56445309200000005</v>
      </c>
      <c r="AB22" s="83">
        <f t="shared" si="7"/>
        <v>-3.2226546000000411E-3</v>
      </c>
      <c r="AC22" s="78">
        <f t="shared" si="10"/>
        <v>0.25322265459999999</v>
      </c>
      <c r="AD22" s="83">
        <f t="shared" si="7"/>
        <v>-1.6113272999995765E-4</v>
      </c>
      <c r="AE22" s="84">
        <f t="shared" si="8"/>
        <v>0.5</v>
      </c>
      <c r="AF22" s="78"/>
      <c r="AG22" s="78"/>
      <c r="AH22" s="78"/>
      <c r="AI22" s="78"/>
    </row>
    <row r="23" spans="2:35" x14ac:dyDescent="0.25">
      <c r="R23" s="1">
        <f t="shared" si="0"/>
        <v>21</v>
      </c>
      <c r="S23" s="13">
        <f t="shared" si="4"/>
        <v>0.6349999999999999</v>
      </c>
      <c r="T23" s="13">
        <f t="shared" si="5"/>
        <v>0.25</v>
      </c>
      <c r="V23" s="1">
        <f t="shared" si="2"/>
        <v>61.814999999999998</v>
      </c>
      <c r="W23" s="60">
        <f t="shared" si="6"/>
        <v>35.214999999999996</v>
      </c>
      <c r="X23" s="61">
        <f t="shared" si="3"/>
        <v>4.24</v>
      </c>
      <c r="Y23" s="62">
        <f t="shared" si="1"/>
        <v>39.454999999999998</v>
      </c>
      <c r="AA23" s="1">
        <f t="shared" si="9"/>
        <v>0.56767574659999998</v>
      </c>
      <c r="AB23">
        <f t="shared" si="7"/>
        <v>-3.2226545999999301E-3</v>
      </c>
      <c r="AC23" s="1">
        <f t="shared" si="10"/>
        <v>0.25338378733</v>
      </c>
      <c r="AD23">
        <f t="shared" si="7"/>
        <v>-1.6113273000001316E-4</v>
      </c>
      <c r="AE23" s="76">
        <f t="shared" si="8"/>
        <v>0.5</v>
      </c>
    </row>
    <row r="24" spans="2:35" x14ac:dyDescent="0.25">
      <c r="R24" s="1">
        <f t="shared" si="0"/>
        <v>22</v>
      </c>
      <c r="S24" s="13">
        <f t="shared" si="4"/>
        <v>0.62999999999999989</v>
      </c>
      <c r="T24" s="13">
        <f t="shared" si="5"/>
        <v>0.25</v>
      </c>
      <c r="V24" s="1">
        <f t="shared" si="2"/>
        <v>64.723333333333315</v>
      </c>
      <c r="W24" s="60">
        <f t="shared" si="6"/>
        <v>36.856666666666669</v>
      </c>
      <c r="X24" s="61">
        <f t="shared" si="3"/>
        <v>4.43</v>
      </c>
      <c r="Y24" s="62">
        <f t="shared" si="1"/>
        <v>41.286666666666669</v>
      </c>
      <c r="AA24" s="1">
        <f t="shared" si="9"/>
        <v>0.57089840120000002</v>
      </c>
      <c r="AB24">
        <f t="shared" si="7"/>
        <v>-3.2226546000000411E-3</v>
      </c>
      <c r="AC24" s="1">
        <f t="shared" si="10"/>
        <v>0.25354492006000001</v>
      </c>
      <c r="AD24">
        <f t="shared" si="7"/>
        <v>-1.6113273000001316E-4</v>
      </c>
      <c r="AE24" s="76">
        <f t="shared" si="8"/>
        <v>0.5</v>
      </c>
    </row>
    <row r="25" spans="2:35" x14ac:dyDescent="0.25">
      <c r="R25" s="1">
        <f t="shared" si="0"/>
        <v>23</v>
      </c>
      <c r="S25" s="13">
        <f t="shared" si="4"/>
        <v>0.62499999999999989</v>
      </c>
      <c r="T25" s="13">
        <f t="shared" si="5"/>
        <v>0.25</v>
      </c>
      <c r="V25" s="1">
        <f t="shared" si="2"/>
        <v>67.631666666666646</v>
      </c>
      <c r="W25" s="60">
        <f t="shared" si="6"/>
        <v>38.498333333333328</v>
      </c>
      <c r="X25" s="61">
        <f t="shared" si="3"/>
        <v>4.6199999999999992</v>
      </c>
      <c r="Y25" s="62">
        <f t="shared" si="1"/>
        <v>43.118333333333325</v>
      </c>
      <c r="AA25" s="1">
        <f t="shared" si="9"/>
        <v>0.57412105580000006</v>
      </c>
      <c r="AB25">
        <f t="shared" si="7"/>
        <v>-3.2226546000000411E-3</v>
      </c>
      <c r="AC25" s="1">
        <f t="shared" si="10"/>
        <v>0.25370605279000003</v>
      </c>
      <c r="AD25">
        <f t="shared" si="7"/>
        <v>-1.6113273000001316E-4</v>
      </c>
      <c r="AE25" s="76">
        <f t="shared" si="8"/>
        <v>0.5</v>
      </c>
    </row>
    <row r="26" spans="2:35" x14ac:dyDescent="0.25">
      <c r="R26" s="1">
        <f t="shared" si="0"/>
        <v>24</v>
      </c>
      <c r="S26" s="13">
        <f t="shared" si="4"/>
        <v>0.61999999999999988</v>
      </c>
      <c r="T26" s="13">
        <f t="shared" si="5"/>
        <v>0.25</v>
      </c>
      <c r="V26" s="1">
        <f t="shared" si="2"/>
        <v>70.539999999999992</v>
      </c>
      <c r="W26" s="60">
        <f t="shared" si="6"/>
        <v>40.139999999999993</v>
      </c>
      <c r="X26" s="61">
        <f t="shared" si="3"/>
        <v>4.8099999999999996</v>
      </c>
      <c r="Y26" s="62">
        <f t="shared" si="1"/>
        <v>44.949999999999996</v>
      </c>
      <c r="AA26" s="1">
        <f t="shared" si="9"/>
        <v>0.57734371039999999</v>
      </c>
      <c r="AB26">
        <f t="shared" si="7"/>
        <v>-3.2226545999999301E-3</v>
      </c>
      <c r="AC26" s="1">
        <f t="shared" si="10"/>
        <v>0.25386718551999998</v>
      </c>
      <c r="AD26">
        <f t="shared" si="7"/>
        <v>-1.6113272999995765E-4</v>
      </c>
      <c r="AE26" s="76">
        <f t="shared" si="8"/>
        <v>0.5</v>
      </c>
    </row>
    <row r="27" spans="2:35" x14ac:dyDescent="0.25">
      <c r="R27" s="1">
        <f t="shared" si="0"/>
        <v>25</v>
      </c>
      <c r="S27" s="13">
        <f t="shared" si="4"/>
        <v>0.61499999999999988</v>
      </c>
      <c r="T27" s="13">
        <f t="shared" si="5"/>
        <v>0.25</v>
      </c>
      <c r="V27" s="1">
        <f t="shared" si="2"/>
        <v>73.448333333333323</v>
      </c>
      <c r="W27" s="60">
        <f t="shared" si="6"/>
        <v>41.781666666666666</v>
      </c>
      <c r="X27" s="61">
        <f t="shared" si="3"/>
        <v>5</v>
      </c>
      <c r="Y27" s="62">
        <f t="shared" si="1"/>
        <v>46.781666666666666</v>
      </c>
      <c r="AA27" s="1">
        <f t="shared" si="9"/>
        <v>0.58056636500000003</v>
      </c>
      <c r="AB27">
        <f t="shared" si="7"/>
        <v>-3.2226546000000411E-3</v>
      </c>
      <c r="AC27" s="1">
        <f t="shared" si="10"/>
        <v>0.25402831825</v>
      </c>
      <c r="AD27">
        <f t="shared" si="7"/>
        <v>-1.6113273000001316E-4</v>
      </c>
      <c r="AE27" s="76">
        <f t="shared" si="8"/>
        <v>0.5</v>
      </c>
    </row>
    <row r="28" spans="2:35" x14ac:dyDescent="0.25">
      <c r="R28" s="1">
        <f t="shared" si="0"/>
        <v>26</v>
      </c>
      <c r="S28" s="13">
        <f t="shared" si="4"/>
        <v>0.60999999999999988</v>
      </c>
      <c r="T28" s="13">
        <f t="shared" si="5"/>
        <v>0.25</v>
      </c>
      <c r="V28" s="1">
        <f t="shared" si="2"/>
        <v>76.356666666666655</v>
      </c>
      <c r="W28" s="60">
        <f t="shared" si="6"/>
        <v>43.423333333333332</v>
      </c>
      <c r="X28" s="61">
        <f t="shared" si="3"/>
        <v>5.1899999999999995</v>
      </c>
      <c r="Y28" s="62">
        <f t="shared" si="1"/>
        <v>48.61333333333333</v>
      </c>
      <c r="AA28" s="1">
        <f t="shared" si="9"/>
        <v>0.58378901959999996</v>
      </c>
      <c r="AB28">
        <f t="shared" si="7"/>
        <v>-3.2226545999999301E-3</v>
      </c>
      <c r="AC28" s="1">
        <f t="shared" si="10"/>
        <v>0.25418945098000001</v>
      </c>
      <c r="AD28">
        <f t="shared" si="7"/>
        <v>-1.6113273000001316E-4</v>
      </c>
      <c r="AE28" s="76">
        <f t="shared" si="8"/>
        <v>0.5</v>
      </c>
    </row>
    <row r="29" spans="2:35" x14ac:dyDescent="0.25">
      <c r="R29" s="1">
        <f t="shared" si="0"/>
        <v>27</v>
      </c>
      <c r="S29" s="13">
        <f t="shared" si="4"/>
        <v>0.60499999999999987</v>
      </c>
      <c r="T29" s="13">
        <f t="shared" si="5"/>
        <v>0.25</v>
      </c>
      <c r="V29" s="1">
        <f t="shared" si="2"/>
        <v>79.264999999999986</v>
      </c>
      <c r="W29" s="60">
        <f t="shared" si="6"/>
        <v>45.064999999999998</v>
      </c>
      <c r="X29" s="61">
        <f t="shared" si="3"/>
        <v>5.38</v>
      </c>
      <c r="Y29" s="62">
        <f t="shared" si="1"/>
        <v>50.445</v>
      </c>
      <c r="AA29" s="1">
        <f t="shared" si="9"/>
        <v>0.5870116742</v>
      </c>
      <c r="AB29">
        <f t="shared" si="7"/>
        <v>-3.2226546000000411E-3</v>
      </c>
      <c r="AC29" s="1">
        <f t="shared" si="10"/>
        <v>0.25435058371000002</v>
      </c>
      <c r="AD29">
        <f t="shared" si="7"/>
        <v>-1.6113273000001316E-4</v>
      </c>
      <c r="AE29" s="76">
        <f t="shared" si="8"/>
        <v>0.5</v>
      </c>
    </row>
    <row r="30" spans="2:35" x14ac:dyDescent="0.25">
      <c r="R30" s="1">
        <f t="shared" si="0"/>
        <v>28</v>
      </c>
      <c r="S30" s="13">
        <f t="shared" si="4"/>
        <v>0.59999999999999987</v>
      </c>
      <c r="T30" s="13">
        <f t="shared" si="5"/>
        <v>0.25</v>
      </c>
      <c r="V30" s="1">
        <f t="shared" si="2"/>
        <v>82.173333333333318</v>
      </c>
      <c r="W30" s="60">
        <f t="shared" si="6"/>
        <v>46.706666666666663</v>
      </c>
      <c r="X30" s="61">
        <f t="shared" si="3"/>
        <v>5.5699999999999994</v>
      </c>
      <c r="Y30" s="62">
        <f t="shared" si="1"/>
        <v>52.276666666666664</v>
      </c>
      <c r="AA30" s="1">
        <f t="shared" si="9"/>
        <v>0.59023432880000004</v>
      </c>
      <c r="AB30">
        <f t="shared" si="7"/>
        <v>-3.2226546000000411E-3</v>
      </c>
      <c r="AC30" s="1">
        <f t="shared" si="10"/>
        <v>0.25451171643999998</v>
      </c>
      <c r="AD30">
        <f t="shared" si="7"/>
        <v>-1.6113272999995765E-4</v>
      </c>
      <c r="AE30" s="76">
        <f t="shared" si="8"/>
        <v>0.5</v>
      </c>
    </row>
    <row r="31" spans="2:35" x14ac:dyDescent="0.25">
      <c r="R31" s="1">
        <f t="shared" si="0"/>
        <v>29</v>
      </c>
      <c r="S31" s="13">
        <f t="shared" si="4"/>
        <v>0.59499999999999986</v>
      </c>
      <c r="T31" s="13">
        <f t="shared" si="5"/>
        <v>0.25</v>
      </c>
      <c r="V31" s="1">
        <f t="shared" si="2"/>
        <v>85.081666666666649</v>
      </c>
      <c r="W31" s="60">
        <f t="shared" si="6"/>
        <v>48.348333333333329</v>
      </c>
      <c r="X31" s="61">
        <f t="shared" si="3"/>
        <v>5.76</v>
      </c>
      <c r="Y31" s="62">
        <f t="shared" si="1"/>
        <v>54.108333333333327</v>
      </c>
      <c r="AA31" s="1">
        <f t="shared" si="9"/>
        <v>0.59345698339999997</v>
      </c>
      <c r="AB31">
        <f t="shared" si="7"/>
        <v>-3.2226545999999301E-3</v>
      </c>
      <c r="AC31" s="1">
        <f t="shared" si="10"/>
        <v>0.25467284916999999</v>
      </c>
      <c r="AD31">
        <f t="shared" si="7"/>
        <v>-1.6113273000001316E-4</v>
      </c>
      <c r="AE31" s="76">
        <f t="shared" si="8"/>
        <v>0.5</v>
      </c>
    </row>
    <row r="32" spans="2:35" x14ac:dyDescent="0.25">
      <c r="R32" s="1">
        <f t="shared" si="0"/>
        <v>30</v>
      </c>
      <c r="S32" s="13">
        <f t="shared" si="4"/>
        <v>0.58999999999999986</v>
      </c>
      <c r="T32" s="13">
        <f t="shared" si="5"/>
        <v>0.25</v>
      </c>
      <c r="V32" s="1">
        <f t="shared" si="2"/>
        <v>87.99</v>
      </c>
      <c r="W32" s="60">
        <f t="shared" si="6"/>
        <v>49.990000000000009</v>
      </c>
      <c r="X32" s="61">
        <f t="shared" si="3"/>
        <v>5.95</v>
      </c>
      <c r="Y32" s="62">
        <f t="shared" si="1"/>
        <v>55.940000000000012</v>
      </c>
      <c r="AA32" s="1">
        <f t="shared" si="9"/>
        <v>0.59667963800000001</v>
      </c>
      <c r="AB32">
        <f t="shared" si="7"/>
        <v>-3.2226546000000411E-3</v>
      </c>
      <c r="AC32" s="1">
        <f t="shared" si="10"/>
        <v>0.25483398190000001</v>
      </c>
      <c r="AD32">
        <f t="shared" si="7"/>
        <v>-1.6113273000001316E-4</v>
      </c>
      <c r="AE32" s="76">
        <f t="shared" si="8"/>
        <v>0.5</v>
      </c>
    </row>
    <row r="33" spans="18:31" x14ac:dyDescent="0.25">
      <c r="R33" s="1">
        <f t="shared" si="0"/>
        <v>31</v>
      </c>
      <c r="S33" s="13">
        <f t="shared" si="4"/>
        <v>0.58499999999999985</v>
      </c>
      <c r="T33" s="13">
        <f t="shared" si="5"/>
        <v>0.25</v>
      </c>
      <c r="V33" s="1">
        <f t="shared" si="2"/>
        <v>90.898333333333326</v>
      </c>
      <c r="W33" s="60">
        <f t="shared" si="6"/>
        <v>51.631666666666675</v>
      </c>
      <c r="X33" s="61">
        <f t="shared" si="3"/>
        <v>6.14</v>
      </c>
      <c r="Y33" s="62">
        <f t="shared" si="1"/>
        <v>57.771666666666675</v>
      </c>
      <c r="AA33" s="1">
        <f t="shared" si="9"/>
        <v>0.59990229260000005</v>
      </c>
      <c r="AB33">
        <f t="shared" si="7"/>
        <v>-3.2226546000000411E-3</v>
      </c>
      <c r="AC33" s="1">
        <f t="shared" si="10"/>
        <v>0.25499511463000002</v>
      </c>
      <c r="AD33">
        <f t="shared" si="7"/>
        <v>-1.6113273000001316E-4</v>
      </c>
      <c r="AE33" s="76">
        <f t="shared" si="8"/>
        <v>0.5</v>
      </c>
    </row>
    <row r="34" spans="18:31" x14ac:dyDescent="0.25">
      <c r="R34" s="1">
        <f t="shared" si="0"/>
        <v>32</v>
      </c>
      <c r="S34" s="13">
        <f t="shared" si="4"/>
        <v>0.57999999999999985</v>
      </c>
      <c r="T34" s="13">
        <f t="shared" si="5"/>
        <v>0.25</v>
      </c>
      <c r="V34" s="1">
        <f t="shared" si="2"/>
        <v>93.806666666666644</v>
      </c>
      <c r="W34" s="60">
        <f t="shared" si="6"/>
        <v>53.273333333333326</v>
      </c>
      <c r="X34" s="61">
        <f t="shared" si="3"/>
        <v>6.33</v>
      </c>
      <c r="Y34" s="62">
        <f t="shared" si="1"/>
        <v>59.603333333333325</v>
      </c>
      <c r="AA34" s="1">
        <f t="shared" si="9"/>
        <v>0.60312494719999998</v>
      </c>
      <c r="AB34">
        <f t="shared" si="7"/>
        <v>-3.2226545999999301E-3</v>
      </c>
      <c r="AC34" s="1">
        <f t="shared" si="10"/>
        <v>0.25515624735999998</v>
      </c>
      <c r="AD34">
        <f t="shared" si="7"/>
        <v>-1.6113272999995765E-4</v>
      </c>
      <c r="AE34" s="76">
        <f t="shared" si="8"/>
        <v>0.5</v>
      </c>
    </row>
    <row r="35" spans="18:31" x14ac:dyDescent="0.25">
      <c r="R35" s="1">
        <f t="shared" si="0"/>
        <v>33</v>
      </c>
      <c r="S35" s="13">
        <f t="shared" si="4"/>
        <v>0.57499999999999984</v>
      </c>
      <c r="T35" s="13">
        <f t="shared" si="5"/>
        <v>0.25</v>
      </c>
      <c r="V35" s="1">
        <f t="shared" si="2"/>
        <v>96.714999999999989</v>
      </c>
      <c r="W35" s="60">
        <f t="shared" si="6"/>
        <v>54.914999999999999</v>
      </c>
      <c r="X35" s="61">
        <f t="shared" si="3"/>
        <v>6.52</v>
      </c>
      <c r="Y35" s="62">
        <f t="shared" si="1"/>
        <v>61.435000000000002</v>
      </c>
      <c r="AA35" s="1">
        <f t="shared" si="9"/>
        <v>0.60634760180000002</v>
      </c>
      <c r="AB35">
        <f t="shared" si="7"/>
        <v>-3.2226546000000411E-3</v>
      </c>
      <c r="AC35" s="1">
        <f t="shared" si="10"/>
        <v>0.25531738008999999</v>
      </c>
      <c r="AD35">
        <f t="shared" si="7"/>
        <v>-1.6113273000001316E-4</v>
      </c>
      <c r="AE35" s="76">
        <f t="shared" si="8"/>
        <v>0.5</v>
      </c>
    </row>
    <row r="36" spans="18:31" x14ac:dyDescent="0.25">
      <c r="R36" s="1">
        <f t="shared" si="0"/>
        <v>34</v>
      </c>
      <c r="S36" s="13">
        <f t="shared" si="4"/>
        <v>0.56999999999999984</v>
      </c>
      <c r="T36" s="13">
        <f t="shared" si="5"/>
        <v>0.25</v>
      </c>
      <c r="V36" s="1">
        <f t="shared" si="2"/>
        <v>99.623333333333321</v>
      </c>
      <c r="W36" s="60">
        <f t="shared" si="6"/>
        <v>56.556666666666658</v>
      </c>
      <c r="X36" s="61">
        <f t="shared" si="3"/>
        <v>6.7099999999999991</v>
      </c>
      <c r="Y36" s="62">
        <f t="shared" si="1"/>
        <v>63.266666666666659</v>
      </c>
      <c r="AA36" s="1">
        <f t="shared" si="9"/>
        <v>0.60957025640000007</v>
      </c>
      <c r="AB36">
        <f t="shared" si="7"/>
        <v>-3.2226546000000411E-3</v>
      </c>
      <c r="AC36" s="1">
        <f t="shared" si="10"/>
        <v>0.25547851282</v>
      </c>
      <c r="AD36">
        <f t="shared" si="7"/>
        <v>-1.6113273000001316E-4</v>
      </c>
      <c r="AE36" s="76">
        <f t="shared" si="8"/>
        <v>0.5</v>
      </c>
    </row>
    <row r="37" spans="18:31" x14ac:dyDescent="0.25">
      <c r="R37" s="1">
        <f t="shared" si="0"/>
        <v>35</v>
      </c>
      <c r="S37" s="13">
        <f t="shared" si="4"/>
        <v>0.56499999999999984</v>
      </c>
      <c r="T37" s="13">
        <f t="shared" si="5"/>
        <v>0.25</v>
      </c>
      <c r="V37" s="1">
        <f t="shared" si="2"/>
        <v>102.53166666666665</v>
      </c>
      <c r="W37" s="60">
        <f t="shared" si="6"/>
        <v>58.198333333333331</v>
      </c>
      <c r="X37" s="61">
        <f t="shared" si="3"/>
        <v>6.9</v>
      </c>
      <c r="Y37" s="62">
        <f t="shared" si="1"/>
        <v>65.098333333333329</v>
      </c>
      <c r="AA37" s="1">
        <f t="shared" si="9"/>
        <v>0.612792911</v>
      </c>
      <c r="AB37">
        <f t="shared" si="7"/>
        <v>-3.2226545999999301E-3</v>
      </c>
      <c r="AC37" s="1">
        <f t="shared" si="10"/>
        <v>0.25563964555000002</v>
      </c>
      <c r="AD37">
        <f t="shared" si="7"/>
        <v>-1.6113273000001316E-4</v>
      </c>
      <c r="AE37" s="76">
        <f t="shared" si="8"/>
        <v>0.5</v>
      </c>
    </row>
    <row r="38" spans="18:31" x14ac:dyDescent="0.25">
      <c r="R38" s="1">
        <f t="shared" si="0"/>
        <v>36</v>
      </c>
      <c r="S38" s="13">
        <f t="shared" si="4"/>
        <v>0.55999999999999983</v>
      </c>
      <c r="T38" s="13">
        <f t="shared" si="5"/>
        <v>0.25</v>
      </c>
      <c r="V38" s="1">
        <f t="shared" si="2"/>
        <v>105.43999999999998</v>
      </c>
      <c r="W38" s="60">
        <f t="shared" si="6"/>
        <v>59.839999999999996</v>
      </c>
      <c r="X38" s="61">
        <f t="shared" si="3"/>
        <v>7.089999999999999</v>
      </c>
      <c r="Y38" s="62">
        <f t="shared" si="1"/>
        <v>66.929999999999993</v>
      </c>
      <c r="AA38" s="1">
        <f t="shared" si="9"/>
        <v>0.61601556560000004</v>
      </c>
      <c r="AB38">
        <f t="shared" si="7"/>
        <v>-3.2226546000000411E-3</v>
      </c>
      <c r="AC38" s="1">
        <f t="shared" si="10"/>
        <v>0.25580077827999997</v>
      </c>
      <c r="AD38">
        <f t="shared" si="7"/>
        <v>-1.6113272999995765E-4</v>
      </c>
      <c r="AE38" s="76">
        <f t="shared" si="8"/>
        <v>0.5</v>
      </c>
    </row>
    <row r="39" spans="18:31" x14ac:dyDescent="0.25">
      <c r="R39" s="1">
        <f t="shared" si="0"/>
        <v>37</v>
      </c>
      <c r="S39" s="13">
        <f t="shared" si="4"/>
        <v>0.55499999999999983</v>
      </c>
      <c r="T39" s="13">
        <f t="shared" si="5"/>
        <v>0.25</v>
      </c>
      <c r="V39" s="1">
        <f t="shared" si="2"/>
        <v>108.34833333333331</v>
      </c>
      <c r="W39" s="60">
        <f t="shared" si="6"/>
        <v>61.481666666666669</v>
      </c>
      <c r="X39" s="61">
        <f t="shared" si="3"/>
        <v>7.2799999999999994</v>
      </c>
      <c r="Y39" s="62">
        <f t="shared" si="1"/>
        <v>68.76166666666667</v>
      </c>
      <c r="AA39" s="1">
        <f t="shared" si="9"/>
        <v>0.61923822019999997</v>
      </c>
      <c r="AB39">
        <f t="shared" si="7"/>
        <v>-3.2226545999999301E-3</v>
      </c>
      <c r="AC39" s="1">
        <f t="shared" si="10"/>
        <v>0.25596191100999999</v>
      </c>
      <c r="AD39">
        <f t="shared" si="7"/>
        <v>-1.6113273000001316E-4</v>
      </c>
      <c r="AE39" s="76">
        <f t="shared" si="8"/>
        <v>0.5</v>
      </c>
    </row>
    <row r="40" spans="18:31" x14ac:dyDescent="0.25">
      <c r="R40" s="1">
        <f t="shared" si="0"/>
        <v>38</v>
      </c>
      <c r="S40" s="13">
        <f t="shared" si="4"/>
        <v>0.54999999999999982</v>
      </c>
      <c r="T40" s="13">
        <f t="shared" si="5"/>
        <v>0.25</v>
      </c>
      <c r="V40" s="1">
        <f t="shared" si="2"/>
        <v>111.25666666666666</v>
      </c>
      <c r="W40" s="60">
        <f t="shared" si="6"/>
        <v>63.123333333333342</v>
      </c>
      <c r="X40" s="61">
        <f t="shared" si="3"/>
        <v>7.4700000000000006</v>
      </c>
      <c r="Y40" s="62">
        <f t="shared" si="1"/>
        <v>70.593333333333348</v>
      </c>
      <c r="AA40" s="1">
        <f t="shared" si="9"/>
        <v>0.62246087480000001</v>
      </c>
      <c r="AB40">
        <f t="shared" si="7"/>
        <v>-3.2226546000000411E-3</v>
      </c>
      <c r="AC40" s="1">
        <f t="shared" si="10"/>
        <v>0.25612304374</v>
      </c>
      <c r="AD40">
        <f t="shared" si="7"/>
        <v>-1.6113273000001316E-4</v>
      </c>
      <c r="AE40" s="76">
        <f t="shared" si="8"/>
        <v>0.5</v>
      </c>
    </row>
    <row r="41" spans="18:31" x14ac:dyDescent="0.25">
      <c r="R41" s="1">
        <f t="shared" si="0"/>
        <v>39</v>
      </c>
      <c r="S41" s="13">
        <f t="shared" si="4"/>
        <v>0.54499999999999982</v>
      </c>
      <c r="T41" s="13">
        <f t="shared" si="5"/>
        <v>0.25</v>
      </c>
      <c r="V41" s="1">
        <f t="shared" si="2"/>
        <v>114.16499999999999</v>
      </c>
      <c r="W41" s="60">
        <f t="shared" si="6"/>
        <v>64.765000000000001</v>
      </c>
      <c r="X41" s="61">
        <f t="shared" si="3"/>
        <v>7.6599999999999993</v>
      </c>
      <c r="Y41" s="62">
        <f t="shared" si="1"/>
        <v>72.424999999999997</v>
      </c>
      <c r="AA41" s="1">
        <f t="shared" si="9"/>
        <v>0.62568352940000005</v>
      </c>
      <c r="AB41">
        <f t="shared" si="7"/>
        <v>-3.2226546000000411E-3</v>
      </c>
      <c r="AC41" s="1">
        <f t="shared" si="10"/>
        <v>0.25628417647000001</v>
      </c>
      <c r="AD41">
        <f t="shared" si="7"/>
        <v>-1.6113273000001316E-4</v>
      </c>
      <c r="AE41" s="76">
        <f t="shared" si="8"/>
        <v>0.5</v>
      </c>
    </row>
    <row r="42" spans="18:31" x14ac:dyDescent="0.25">
      <c r="R42" s="1">
        <f t="shared" si="0"/>
        <v>40</v>
      </c>
      <c r="S42" s="13">
        <f t="shared" si="4"/>
        <v>0.53999999999999981</v>
      </c>
      <c r="T42" s="13">
        <f t="shared" si="5"/>
        <v>0.25</v>
      </c>
      <c r="V42" s="1">
        <f t="shared" si="2"/>
        <v>117.07333333333332</v>
      </c>
      <c r="W42" s="60">
        <f t="shared" si="6"/>
        <v>66.406666666666666</v>
      </c>
      <c r="X42" s="61">
        <f t="shared" si="3"/>
        <v>7.85</v>
      </c>
      <c r="Y42" s="62">
        <f t="shared" si="1"/>
        <v>74.256666666666661</v>
      </c>
      <c r="AA42" s="1">
        <f t="shared" si="9"/>
        <v>0.62890618400000009</v>
      </c>
      <c r="AB42">
        <f t="shared" si="7"/>
        <v>-3.2226546000000411E-3</v>
      </c>
      <c r="AC42" s="1">
        <f t="shared" si="10"/>
        <v>0.25644530920000003</v>
      </c>
      <c r="AD42">
        <f t="shared" si="7"/>
        <v>-1.6113273000001316E-4</v>
      </c>
      <c r="AE42" s="76">
        <f t="shared" si="8"/>
        <v>0.5</v>
      </c>
    </row>
    <row r="43" spans="18:31" x14ac:dyDescent="0.25">
      <c r="R43" s="1">
        <f t="shared" si="0"/>
        <v>41</v>
      </c>
      <c r="S43" s="13">
        <f t="shared" si="4"/>
        <v>0.53499999999999981</v>
      </c>
      <c r="T43" s="13">
        <f t="shared" si="5"/>
        <v>0.25</v>
      </c>
      <c r="V43" s="1">
        <f t="shared" si="2"/>
        <v>119.98166666666664</v>
      </c>
      <c r="W43" s="60">
        <f t="shared" si="6"/>
        <v>68.048333333333332</v>
      </c>
      <c r="X43" s="61">
        <f t="shared" si="3"/>
        <v>8.0399999999999991</v>
      </c>
      <c r="Y43" s="62">
        <f t="shared" si="1"/>
        <v>76.088333333333338</v>
      </c>
      <c r="AA43" s="1">
        <f t="shared" si="9"/>
        <v>0.63212883860000002</v>
      </c>
      <c r="AB43">
        <f t="shared" si="7"/>
        <v>-3.2226545999999301E-3</v>
      </c>
      <c r="AC43" s="1">
        <f t="shared" si="10"/>
        <v>0.25660644192999998</v>
      </c>
      <c r="AD43">
        <f t="shared" si="7"/>
        <v>-1.6113272999995765E-4</v>
      </c>
      <c r="AE43" s="76">
        <f t="shared" si="8"/>
        <v>0.5</v>
      </c>
    </row>
    <row r="44" spans="18:31" x14ac:dyDescent="0.25">
      <c r="R44" s="1">
        <f t="shared" si="0"/>
        <v>42</v>
      </c>
      <c r="S44" s="13">
        <f t="shared" si="4"/>
        <v>0.5299999999999998</v>
      </c>
      <c r="T44" s="13">
        <f t="shared" si="5"/>
        <v>0.25</v>
      </c>
      <c r="V44" s="1">
        <f t="shared" si="2"/>
        <v>122.89</v>
      </c>
      <c r="W44" s="60">
        <f t="shared" si="6"/>
        <v>69.69</v>
      </c>
      <c r="X44" s="61">
        <f t="shared" si="3"/>
        <v>8.23</v>
      </c>
      <c r="Y44" s="62">
        <f t="shared" si="1"/>
        <v>77.92</v>
      </c>
      <c r="AA44" s="1">
        <f t="shared" si="9"/>
        <v>0.63535149320000006</v>
      </c>
      <c r="AB44">
        <f t="shared" si="7"/>
        <v>-3.2226546000000411E-3</v>
      </c>
      <c r="AC44" s="1">
        <f t="shared" si="10"/>
        <v>0.25676757466</v>
      </c>
      <c r="AD44">
        <f t="shared" si="7"/>
        <v>-1.6113273000001316E-4</v>
      </c>
      <c r="AE44" s="76">
        <f t="shared" si="8"/>
        <v>0.5</v>
      </c>
    </row>
    <row r="45" spans="18:31" x14ac:dyDescent="0.25">
      <c r="R45" s="1">
        <f t="shared" si="0"/>
        <v>43</v>
      </c>
      <c r="S45" s="13">
        <f t="shared" si="4"/>
        <v>0.5249999999999998</v>
      </c>
      <c r="T45" s="13">
        <f t="shared" si="5"/>
        <v>0.25</v>
      </c>
      <c r="V45" s="1">
        <f t="shared" si="2"/>
        <v>125.79833333333333</v>
      </c>
      <c r="W45" s="60">
        <f t="shared" si="6"/>
        <v>71.331666666666678</v>
      </c>
      <c r="X45" s="61">
        <f t="shared" si="3"/>
        <v>8.42</v>
      </c>
      <c r="Y45" s="62">
        <f t="shared" si="1"/>
        <v>79.751666666666679</v>
      </c>
      <c r="AA45" s="1">
        <f t="shared" si="9"/>
        <v>0.63857414779999999</v>
      </c>
      <c r="AB45">
        <f t="shared" si="7"/>
        <v>-3.2226545999999301E-3</v>
      </c>
      <c r="AC45" s="1">
        <f t="shared" si="10"/>
        <v>0.25692870739000001</v>
      </c>
      <c r="AD45">
        <f t="shared" si="7"/>
        <v>-1.6113273000001316E-4</v>
      </c>
      <c r="AE45" s="76">
        <f t="shared" si="8"/>
        <v>0.5</v>
      </c>
    </row>
    <row r="46" spans="18:31" x14ac:dyDescent="0.25">
      <c r="R46" s="1">
        <f t="shared" si="0"/>
        <v>44</v>
      </c>
      <c r="S46" s="13">
        <f t="shared" si="4"/>
        <v>0.5199999999999998</v>
      </c>
      <c r="T46" s="13">
        <f t="shared" si="5"/>
        <v>0.25</v>
      </c>
      <c r="V46" s="1">
        <f t="shared" si="2"/>
        <v>128.70666666666665</v>
      </c>
      <c r="W46" s="60">
        <f t="shared" si="6"/>
        <v>72.973333333333329</v>
      </c>
      <c r="X46" s="61">
        <f t="shared" si="3"/>
        <v>8.61</v>
      </c>
      <c r="Y46" s="62">
        <f t="shared" si="1"/>
        <v>81.583333333333329</v>
      </c>
      <c r="AA46" s="1">
        <f t="shared" si="9"/>
        <v>0.64179680240000003</v>
      </c>
      <c r="AB46">
        <f t="shared" si="7"/>
        <v>-3.2226546000000411E-3</v>
      </c>
      <c r="AC46" s="1">
        <f t="shared" si="10"/>
        <v>0.25708984012000002</v>
      </c>
      <c r="AD46">
        <f t="shared" si="7"/>
        <v>-1.6113273000001316E-4</v>
      </c>
      <c r="AE46" s="76">
        <f t="shared" si="8"/>
        <v>0.5</v>
      </c>
    </row>
    <row r="47" spans="18:31" x14ac:dyDescent="0.25">
      <c r="R47" s="1">
        <f t="shared" si="0"/>
        <v>45</v>
      </c>
      <c r="S47" s="13">
        <f t="shared" si="4"/>
        <v>0.51499999999999979</v>
      </c>
      <c r="T47" s="13">
        <f t="shared" si="5"/>
        <v>0.25</v>
      </c>
      <c r="V47" s="1">
        <f t="shared" si="2"/>
        <v>131.61499999999998</v>
      </c>
      <c r="W47" s="60">
        <f t="shared" si="6"/>
        <v>74.615000000000009</v>
      </c>
      <c r="X47" s="61">
        <f t="shared" si="3"/>
        <v>8.8000000000000007</v>
      </c>
      <c r="Y47" s="62">
        <f t="shared" si="1"/>
        <v>83.415000000000006</v>
      </c>
      <c r="AA47" s="1">
        <f t="shared" si="9"/>
        <v>0.64501945700000007</v>
      </c>
      <c r="AB47">
        <f t="shared" si="7"/>
        <v>-3.2226546000000411E-3</v>
      </c>
      <c r="AC47" s="1">
        <f t="shared" si="10"/>
        <v>0.25725097284999998</v>
      </c>
      <c r="AD47">
        <f t="shared" si="7"/>
        <v>-1.6113272999995765E-4</v>
      </c>
      <c r="AE47" s="76">
        <f t="shared" si="8"/>
        <v>0.5</v>
      </c>
    </row>
    <row r="48" spans="18:31" x14ac:dyDescent="0.25">
      <c r="R48" s="1">
        <f t="shared" si="0"/>
        <v>46</v>
      </c>
      <c r="S48" s="13">
        <f t="shared" si="4"/>
        <v>0.50999999999999979</v>
      </c>
      <c r="T48" s="13">
        <f t="shared" si="5"/>
        <v>0.25</v>
      </c>
      <c r="V48" s="1">
        <f t="shared" si="2"/>
        <v>134.52333333333328</v>
      </c>
      <c r="W48" s="60">
        <f t="shared" si="6"/>
        <v>76.256666666666661</v>
      </c>
      <c r="X48" s="61">
        <f t="shared" si="3"/>
        <v>8.9899999999999984</v>
      </c>
      <c r="Y48" s="62">
        <f t="shared" si="1"/>
        <v>85.246666666666655</v>
      </c>
      <c r="AA48" s="1">
        <f t="shared" si="9"/>
        <v>0.6482421116</v>
      </c>
      <c r="AB48">
        <f t="shared" si="7"/>
        <v>-3.2226545999999301E-3</v>
      </c>
      <c r="AC48" s="1">
        <f t="shared" si="10"/>
        <v>0.25741210557999999</v>
      </c>
      <c r="AD48">
        <f t="shared" si="7"/>
        <v>-1.6113273000001316E-4</v>
      </c>
      <c r="AE48" s="76">
        <f t="shared" si="8"/>
        <v>0.5</v>
      </c>
    </row>
    <row r="49" spans="18:31" x14ac:dyDescent="0.25">
      <c r="R49" s="1">
        <f t="shared" si="0"/>
        <v>47</v>
      </c>
      <c r="S49" s="13">
        <f t="shared" si="4"/>
        <v>0.50499999999999978</v>
      </c>
      <c r="T49" s="13">
        <f t="shared" si="5"/>
        <v>0.25</v>
      </c>
      <c r="V49" s="1">
        <f t="shared" si="2"/>
        <v>137.43166666666664</v>
      </c>
      <c r="W49" s="60">
        <f t="shared" si="6"/>
        <v>77.898333333333326</v>
      </c>
      <c r="X49" s="61">
        <f t="shared" si="3"/>
        <v>9.18</v>
      </c>
      <c r="Y49" s="62">
        <f t="shared" si="1"/>
        <v>87.078333333333319</v>
      </c>
      <c r="AA49" s="1">
        <f t="shared" si="9"/>
        <v>0.65146476620000004</v>
      </c>
      <c r="AB49">
        <f t="shared" si="7"/>
        <v>-3.2226546000000411E-3</v>
      </c>
      <c r="AC49" s="1">
        <f t="shared" si="10"/>
        <v>0.25757323831000001</v>
      </c>
      <c r="AD49">
        <f t="shared" si="7"/>
        <v>-1.6113273000001316E-4</v>
      </c>
      <c r="AE49" s="76">
        <f t="shared" si="8"/>
        <v>0.5</v>
      </c>
    </row>
    <row r="50" spans="18:31" x14ac:dyDescent="0.25">
      <c r="R50" s="1">
        <f t="shared" si="0"/>
        <v>48</v>
      </c>
      <c r="S50" s="13">
        <f t="shared" si="4"/>
        <v>0.49999999999999978</v>
      </c>
      <c r="T50" s="13">
        <f t="shared" si="5"/>
        <v>0.25</v>
      </c>
      <c r="V50" s="1">
        <f t="shared" si="2"/>
        <v>140.33999999999997</v>
      </c>
      <c r="W50" s="60">
        <f t="shared" si="6"/>
        <v>79.539999999999992</v>
      </c>
      <c r="X50" s="61">
        <f t="shared" si="3"/>
        <v>9.3699999999999992</v>
      </c>
      <c r="Y50" s="62">
        <f t="shared" si="1"/>
        <v>88.91</v>
      </c>
      <c r="AA50" s="1">
        <f t="shared" si="9"/>
        <v>0.65468742079999998</v>
      </c>
      <c r="AB50">
        <f t="shared" si="7"/>
        <v>-3.2226545999999301E-3</v>
      </c>
      <c r="AC50" s="1">
        <f t="shared" si="10"/>
        <v>0.25773437104000002</v>
      </c>
      <c r="AD50">
        <f t="shared" si="7"/>
        <v>-1.6113273000001316E-4</v>
      </c>
      <c r="AE50" s="76">
        <f t="shared" si="8"/>
        <v>0.5</v>
      </c>
    </row>
    <row r="51" spans="18:31" x14ac:dyDescent="0.25">
      <c r="R51" s="1">
        <f t="shared" si="0"/>
        <v>49</v>
      </c>
      <c r="S51" s="13">
        <f t="shared" si="4"/>
        <v>0.49499999999999977</v>
      </c>
      <c r="T51" s="13">
        <f t="shared" si="5"/>
        <v>0.25</v>
      </c>
      <c r="V51" s="1">
        <f t="shared" si="2"/>
        <v>143.24833333333331</v>
      </c>
      <c r="W51" s="60">
        <f t="shared" si="6"/>
        <v>81.181666666666672</v>
      </c>
      <c r="X51" s="61">
        <f t="shared" si="3"/>
        <v>9.5599999999999987</v>
      </c>
      <c r="Y51" s="62">
        <f t="shared" si="1"/>
        <v>90.741666666666674</v>
      </c>
      <c r="AA51" s="1">
        <f t="shared" si="9"/>
        <v>0.65791007540000002</v>
      </c>
      <c r="AB51">
        <f t="shared" si="7"/>
        <v>-3.2226546000000411E-3</v>
      </c>
      <c r="AC51" s="1">
        <f t="shared" si="10"/>
        <v>0.25789550376999998</v>
      </c>
      <c r="AD51">
        <f t="shared" si="7"/>
        <v>-1.6113272999995765E-4</v>
      </c>
      <c r="AE51" s="76">
        <f t="shared" si="8"/>
        <v>0.5</v>
      </c>
    </row>
    <row r="52" spans="18:31" x14ac:dyDescent="0.25">
      <c r="R52" s="1">
        <f t="shared" si="0"/>
        <v>50</v>
      </c>
      <c r="S52" s="13">
        <f t="shared" si="4"/>
        <v>0.48999999999999977</v>
      </c>
      <c r="T52" s="13">
        <f t="shared" si="5"/>
        <v>0.25</v>
      </c>
      <c r="V52" s="1">
        <f t="shared" si="2"/>
        <v>146.15666666666667</v>
      </c>
      <c r="W52" s="60">
        <f t="shared" si="6"/>
        <v>82.823333333333323</v>
      </c>
      <c r="X52" s="61">
        <f t="shared" si="3"/>
        <v>9.75</v>
      </c>
      <c r="Y52" s="62">
        <f t="shared" si="1"/>
        <v>92.573333333333323</v>
      </c>
      <c r="AA52" s="1">
        <f t="shared" si="9"/>
        <v>0.66113273000000006</v>
      </c>
      <c r="AB52">
        <f t="shared" si="7"/>
        <v>-3.2226546000000411E-3</v>
      </c>
      <c r="AC52" s="1">
        <f t="shared" si="10"/>
        <v>0.25805663649999999</v>
      </c>
      <c r="AD52">
        <f t="shared" si="7"/>
        <v>-1.6113273000001316E-4</v>
      </c>
      <c r="AE52" s="76">
        <f t="shared" si="8"/>
        <v>0.5</v>
      </c>
    </row>
    <row r="53" spans="18:31" x14ac:dyDescent="0.25">
      <c r="R53" s="1">
        <f t="shared" si="0"/>
        <v>51</v>
      </c>
      <c r="S53" s="13">
        <f t="shared" si="4"/>
        <v>0.48499999999999976</v>
      </c>
      <c r="T53" s="13">
        <f t="shared" si="5"/>
        <v>0.25</v>
      </c>
      <c r="V53" s="1">
        <f t="shared" si="2"/>
        <v>149.065</v>
      </c>
      <c r="W53" s="60">
        <f t="shared" si="6"/>
        <v>84.465000000000003</v>
      </c>
      <c r="X53" s="61">
        <f t="shared" si="3"/>
        <v>9.94</v>
      </c>
      <c r="Y53" s="62">
        <f t="shared" si="1"/>
        <v>94.405000000000001</v>
      </c>
      <c r="AA53" s="1">
        <f t="shared" si="9"/>
        <v>0.6643553846000001</v>
      </c>
      <c r="AB53">
        <f t="shared" si="7"/>
        <v>-3.2226546000000411E-3</v>
      </c>
      <c r="AC53" s="1">
        <f t="shared" si="10"/>
        <v>0.25821776923</v>
      </c>
      <c r="AD53">
        <f t="shared" si="7"/>
        <v>-1.6113273000001316E-4</v>
      </c>
      <c r="AE53" s="76">
        <f t="shared" si="8"/>
        <v>0.5</v>
      </c>
    </row>
    <row r="54" spans="18:31" x14ac:dyDescent="0.25">
      <c r="R54" s="1">
        <f t="shared" si="0"/>
        <v>52</v>
      </c>
      <c r="S54" s="13">
        <f t="shared" si="4"/>
        <v>0.47999999999999976</v>
      </c>
      <c r="T54" s="13">
        <f t="shared" si="5"/>
        <v>0.25</v>
      </c>
      <c r="V54" s="1">
        <f t="shared" si="2"/>
        <v>151.9733333333333</v>
      </c>
      <c r="W54" s="60">
        <f t="shared" si="6"/>
        <v>86.106666666666669</v>
      </c>
      <c r="X54" s="61">
        <f t="shared" si="3"/>
        <v>10.129999999999999</v>
      </c>
      <c r="Y54" s="62">
        <f t="shared" si="1"/>
        <v>96.236666666666665</v>
      </c>
      <c r="AA54" s="1">
        <f t="shared" si="9"/>
        <v>0.66757803920000003</v>
      </c>
      <c r="AB54">
        <f t="shared" si="7"/>
        <v>-3.2226545999999301E-3</v>
      </c>
      <c r="AC54" s="1">
        <f t="shared" si="10"/>
        <v>0.25837890196000002</v>
      </c>
      <c r="AD54">
        <f t="shared" si="7"/>
        <v>-1.6113273000001316E-4</v>
      </c>
      <c r="AE54" s="76">
        <f t="shared" si="8"/>
        <v>0.5</v>
      </c>
    </row>
    <row r="55" spans="18:31" x14ac:dyDescent="0.25">
      <c r="R55" s="1">
        <f t="shared" si="0"/>
        <v>53</v>
      </c>
      <c r="S55" s="13">
        <f t="shared" si="4"/>
        <v>0.47499999999999976</v>
      </c>
      <c r="T55" s="13">
        <f t="shared" si="5"/>
        <v>0.25</v>
      </c>
      <c r="V55" s="1">
        <f t="shared" si="2"/>
        <v>154.88166666666663</v>
      </c>
      <c r="W55" s="60">
        <f t="shared" si="6"/>
        <v>87.748333333333321</v>
      </c>
      <c r="X55" s="61">
        <f t="shared" si="3"/>
        <v>10.319999999999999</v>
      </c>
      <c r="Y55" s="62">
        <f t="shared" si="1"/>
        <v>98.068333333333314</v>
      </c>
      <c r="AA55" s="1">
        <f t="shared" si="9"/>
        <v>0.67080069380000007</v>
      </c>
      <c r="AB55">
        <f t="shared" si="7"/>
        <v>-3.2226546000000411E-3</v>
      </c>
      <c r="AC55" s="1">
        <f t="shared" si="10"/>
        <v>0.25854003468999998</v>
      </c>
      <c r="AD55">
        <f t="shared" si="7"/>
        <v>-1.6113272999995765E-4</v>
      </c>
      <c r="AE55" s="76">
        <f t="shared" si="8"/>
        <v>0.5</v>
      </c>
    </row>
    <row r="56" spans="18:31" x14ac:dyDescent="0.25">
      <c r="R56" s="1">
        <f t="shared" si="0"/>
        <v>54</v>
      </c>
      <c r="S56" s="13">
        <f t="shared" si="4"/>
        <v>0.46999999999999975</v>
      </c>
      <c r="T56" s="13">
        <f t="shared" si="5"/>
        <v>0.25</v>
      </c>
      <c r="V56" s="1">
        <f t="shared" si="2"/>
        <v>157.78999999999996</v>
      </c>
      <c r="W56" s="60">
        <f t="shared" si="6"/>
        <v>89.39</v>
      </c>
      <c r="X56" s="61">
        <f t="shared" si="3"/>
        <v>10.51</v>
      </c>
      <c r="Y56" s="62">
        <f t="shared" si="1"/>
        <v>99.9</v>
      </c>
      <c r="AA56" s="1">
        <f t="shared" si="9"/>
        <v>0.6740233484</v>
      </c>
      <c r="AB56">
        <f t="shared" si="7"/>
        <v>-3.2226545999999301E-3</v>
      </c>
      <c r="AC56" s="1">
        <f t="shared" si="10"/>
        <v>0.25870116741999999</v>
      </c>
      <c r="AD56">
        <f t="shared" si="7"/>
        <v>-1.6113273000001316E-4</v>
      </c>
      <c r="AE56" s="76">
        <f t="shared" si="8"/>
        <v>0.5</v>
      </c>
    </row>
    <row r="57" spans="18:31" x14ac:dyDescent="0.25">
      <c r="R57" s="1">
        <f t="shared" si="0"/>
        <v>55</v>
      </c>
      <c r="S57" s="13">
        <f t="shared" si="4"/>
        <v>0.46499999999999975</v>
      </c>
      <c r="T57" s="13">
        <f t="shared" si="5"/>
        <v>0.25</v>
      </c>
      <c r="V57" s="1">
        <f t="shared" si="2"/>
        <v>160.69833333333332</v>
      </c>
      <c r="W57" s="60">
        <f t="shared" si="6"/>
        <v>91.031666666666666</v>
      </c>
      <c r="X57" s="61">
        <f t="shared" si="3"/>
        <v>10.7</v>
      </c>
      <c r="Y57" s="62">
        <f t="shared" si="1"/>
        <v>101.73166666666667</v>
      </c>
      <c r="AA57" s="1">
        <f t="shared" si="9"/>
        <v>0.67724600300000004</v>
      </c>
      <c r="AB57">
        <f t="shared" si="7"/>
        <v>-3.2226546000000411E-3</v>
      </c>
      <c r="AC57" s="1">
        <f t="shared" si="10"/>
        <v>0.25886230015</v>
      </c>
      <c r="AD57">
        <f t="shared" si="7"/>
        <v>-1.6113273000001316E-4</v>
      </c>
      <c r="AE57" s="76">
        <f t="shared" si="8"/>
        <v>0.5</v>
      </c>
    </row>
    <row r="58" spans="18:31" x14ac:dyDescent="0.25">
      <c r="R58" s="1">
        <f t="shared" si="0"/>
        <v>56</v>
      </c>
      <c r="S58" s="13">
        <f t="shared" si="4"/>
        <v>0.45999999999999974</v>
      </c>
      <c r="T58" s="13">
        <f t="shared" si="5"/>
        <v>0.25</v>
      </c>
      <c r="V58" s="1">
        <f t="shared" si="2"/>
        <v>163.60666666666665</v>
      </c>
      <c r="W58" s="60">
        <f t="shared" si="6"/>
        <v>92.673333333333318</v>
      </c>
      <c r="X58" s="61">
        <f t="shared" si="3"/>
        <v>10.889999999999999</v>
      </c>
      <c r="Y58" s="62">
        <f t="shared" si="1"/>
        <v>103.56333333333332</v>
      </c>
      <c r="AA58" s="1">
        <f t="shared" si="9"/>
        <v>0.68046865760000008</v>
      </c>
      <c r="AB58">
        <f t="shared" si="7"/>
        <v>-3.2226546000000411E-3</v>
      </c>
      <c r="AC58" s="1">
        <f t="shared" si="10"/>
        <v>0.25902343288000002</v>
      </c>
      <c r="AD58">
        <f t="shared" si="7"/>
        <v>-1.6113273000001316E-4</v>
      </c>
      <c r="AE58" s="76">
        <f t="shared" si="8"/>
        <v>0.5</v>
      </c>
    </row>
    <row r="59" spans="18:31" x14ac:dyDescent="0.25">
      <c r="R59" s="1">
        <f t="shared" si="0"/>
        <v>57</v>
      </c>
      <c r="S59" s="13">
        <f t="shared" si="4"/>
        <v>0.45499999999999974</v>
      </c>
      <c r="T59" s="13">
        <f t="shared" si="5"/>
        <v>0.25</v>
      </c>
      <c r="V59" s="1">
        <f t="shared" si="2"/>
        <v>166.51499999999999</v>
      </c>
      <c r="W59" s="60">
        <f t="shared" si="6"/>
        <v>94.314999999999998</v>
      </c>
      <c r="X59" s="61">
        <f t="shared" si="3"/>
        <v>11.08</v>
      </c>
      <c r="Y59" s="62">
        <f t="shared" si="1"/>
        <v>105.395</v>
      </c>
      <c r="AA59" s="1">
        <f t="shared" si="9"/>
        <v>0.68369131220000001</v>
      </c>
      <c r="AB59">
        <f t="shared" si="7"/>
        <v>-3.2226545999999301E-3</v>
      </c>
      <c r="AC59" s="1">
        <f t="shared" si="10"/>
        <v>0.25918456561000003</v>
      </c>
      <c r="AD59">
        <f t="shared" si="7"/>
        <v>-1.6113273000001316E-4</v>
      </c>
      <c r="AE59" s="76">
        <f t="shared" si="8"/>
        <v>0.5</v>
      </c>
    </row>
    <row r="60" spans="18:31" x14ac:dyDescent="0.25">
      <c r="R60" s="1">
        <f t="shared" si="0"/>
        <v>58</v>
      </c>
      <c r="S60" s="13">
        <f t="shared" si="4"/>
        <v>0.44999999999999973</v>
      </c>
      <c r="T60" s="13">
        <f t="shared" si="5"/>
        <v>0.25</v>
      </c>
      <c r="V60" s="1">
        <f t="shared" si="2"/>
        <v>169.42333333333329</v>
      </c>
      <c r="W60" s="60">
        <f t="shared" si="6"/>
        <v>95.956666666666663</v>
      </c>
      <c r="X60" s="61">
        <f t="shared" si="3"/>
        <v>11.27</v>
      </c>
      <c r="Y60" s="62">
        <f t="shared" si="1"/>
        <v>107.22666666666666</v>
      </c>
      <c r="AA60" s="1">
        <f t="shared" si="9"/>
        <v>0.68691396680000005</v>
      </c>
      <c r="AB60">
        <f t="shared" si="7"/>
        <v>-3.2226546000000411E-3</v>
      </c>
      <c r="AC60" s="1">
        <f t="shared" si="10"/>
        <v>0.25934569833999999</v>
      </c>
      <c r="AD60">
        <f t="shared" si="7"/>
        <v>-1.6113272999995765E-4</v>
      </c>
      <c r="AE60" s="76">
        <f t="shared" si="8"/>
        <v>0.5</v>
      </c>
    </row>
    <row r="61" spans="18:31" x14ac:dyDescent="0.25">
      <c r="R61" s="1">
        <f t="shared" si="0"/>
        <v>59</v>
      </c>
      <c r="S61" s="13">
        <f t="shared" si="4"/>
        <v>0.44499999999999973</v>
      </c>
      <c r="T61" s="13">
        <f t="shared" si="5"/>
        <v>0.25</v>
      </c>
      <c r="V61" s="1">
        <f t="shared" si="2"/>
        <v>172.33166666666665</v>
      </c>
      <c r="W61" s="60">
        <f t="shared" si="6"/>
        <v>97.598333333333315</v>
      </c>
      <c r="X61" s="61">
        <f t="shared" si="3"/>
        <v>11.459999999999999</v>
      </c>
      <c r="Y61" s="62">
        <f t="shared" si="1"/>
        <v>109.05833333333331</v>
      </c>
      <c r="AA61" s="1">
        <f t="shared" si="9"/>
        <v>0.69013662139999998</v>
      </c>
      <c r="AB61">
        <f t="shared" si="7"/>
        <v>-3.2226545999999301E-3</v>
      </c>
      <c r="AC61" s="1">
        <f t="shared" si="10"/>
        <v>0.25950683107</v>
      </c>
      <c r="AD61">
        <f t="shared" si="7"/>
        <v>-1.6113273000001316E-4</v>
      </c>
      <c r="AE61" s="76">
        <f t="shared" si="8"/>
        <v>0.5</v>
      </c>
    </row>
    <row r="62" spans="18:31" x14ac:dyDescent="0.25">
      <c r="R62" s="1">
        <f t="shared" si="0"/>
        <v>60</v>
      </c>
      <c r="S62" s="13">
        <f t="shared" si="4"/>
        <v>0.43999999999999972</v>
      </c>
      <c r="T62" s="13">
        <f t="shared" si="5"/>
        <v>0.25</v>
      </c>
      <c r="V62" s="1">
        <f t="shared" si="2"/>
        <v>175.23999999999998</v>
      </c>
      <c r="W62" s="60">
        <f t="shared" si="6"/>
        <v>99.240000000000009</v>
      </c>
      <c r="X62" s="61">
        <f t="shared" si="3"/>
        <v>11.65</v>
      </c>
      <c r="Y62" s="62">
        <f t="shared" si="1"/>
        <v>110.89000000000001</v>
      </c>
      <c r="AA62" s="1">
        <f t="shared" si="9"/>
        <v>0.69335927600000002</v>
      </c>
      <c r="AB62">
        <f t="shared" si="7"/>
        <v>-3.2226546000000411E-3</v>
      </c>
      <c r="AC62" s="1">
        <f t="shared" si="10"/>
        <v>0.25966796380000001</v>
      </c>
      <c r="AD62">
        <f t="shared" si="7"/>
        <v>-1.6113273000001316E-4</v>
      </c>
      <c r="AE62" s="76">
        <f t="shared" si="8"/>
        <v>0.5</v>
      </c>
    </row>
    <row r="63" spans="18:31" x14ac:dyDescent="0.25">
      <c r="R63" s="1">
        <f t="shared" si="0"/>
        <v>61</v>
      </c>
      <c r="S63" s="13">
        <f t="shared" si="4"/>
        <v>0.43499999999999972</v>
      </c>
      <c r="T63" s="13">
        <f t="shared" si="5"/>
        <v>0.25</v>
      </c>
      <c r="V63" s="1">
        <f t="shared" si="2"/>
        <v>178.14833333333328</v>
      </c>
      <c r="W63" s="60">
        <f t="shared" si="6"/>
        <v>100.88166666666666</v>
      </c>
      <c r="X63" s="61">
        <f t="shared" si="3"/>
        <v>11.84</v>
      </c>
      <c r="Y63" s="62">
        <f t="shared" si="1"/>
        <v>112.72166666666666</v>
      </c>
      <c r="AA63" s="1">
        <f t="shared" si="9"/>
        <v>0.69658193060000007</v>
      </c>
      <c r="AB63">
        <f t="shared" si="7"/>
        <v>-3.2226546000000411E-3</v>
      </c>
      <c r="AC63" s="1">
        <f t="shared" si="10"/>
        <v>0.25982909653000003</v>
      </c>
      <c r="AD63">
        <f t="shared" si="7"/>
        <v>-1.6113273000001316E-4</v>
      </c>
      <c r="AE63" s="76">
        <f t="shared" si="8"/>
        <v>0.5</v>
      </c>
    </row>
    <row r="64" spans="18:31" x14ac:dyDescent="0.25">
      <c r="R64" s="1">
        <f t="shared" si="0"/>
        <v>62</v>
      </c>
      <c r="S64" s="13">
        <f t="shared" si="4"/>
        <v>0.42999999999999972</v>
      </c>
      <c r="T64" s="13">
        <f t="shared" si="5"/>
        <v>0.25</v>
      </c>
      <c r="V64" s="1">
        <f t="shared" si="2"/>
        <v>181.05666666666667</v>
      </c>
      <c r="W64" s="60">
        <f t="shared" si="6"/>
        <v>102.52333333333334</v>
      </c>
      <c r="X64" s="61">
        <f t="shared" si="3"/>
        <v>12.03</v>
      </c>
      <c r="Y64" s="62">
        <f t="shared" si="1"/>
        <v>114.55333333333334</v>
      </c>
      <c r="AA64" s="1">
        <f t="shared" si="9"/>
        <v>0.6998045852</v>
      </c>
      <c r="AB64">
        <f t="shared" si="7"/>
        <v>-3.2226545999999301E-3</v>
      </c>
      <c r="AC64" s="1">
        <f t="shared" si="10"/>
        <v>0.25999022925999998</v>
      </c>
      <c r="AD64">
        <f t="shared" si="7"/>
        <v>-1.6113272999995765E-4</v>
      </c>
      <c r="AE64" s="76">
        <f t="shared" si="8"/>
        <v>0.5</v>
      </c>
    </row>
    <row r="65" spans="18:31" x14ac:dyDescent="0.25">
      <c r="R65" s="1">
        <f t="shared" si="0"/>
        <v>63</v>
      </c>
      <c r="S65" s="13">
        <f t="shared" si="4"/>
        <v>0.42499999999999971</v>
      </c>
      <c r="T65" s="13">
        <f t="shared" si="5"/>
        <v>0.25</v>
      </c>
      <c r="V65" s="1">
        <f t="shared" si="2"/>
        <v>183.96499999999997</v>
      </c>
      <c r="W65" s="60">
        <f t="shared" si="6"/>
        <v>104.16499999999999</v>
      </c>
      <c r="X65" s="61">
        <f t="shared" si="3"/>
        <v>12.219999999999999</v>
      </c>
      <c r="Y65" s="62">
        <f t="shared" si="1"/>
        <v>116.38499999999999</v>
      </c>
      <c r="AA65" s="1">
        <f t="shared" si="9"/>
        <v>0.70302723980000004</v>
      </c>
      <c r="AB65">
        <f t="shared" si="7"/>
        <v>-3.2226546000000411E-3</v>
      </c>
      <c r="AC65" s="1">
        <f t="shared" si="10"/>
        <v>0.26015136199</v>
      </c>
      <c r="AD65">
        <f t="shared" si="7"/>
        <v>-1.6113273000001316E-4</v>
      </c>
      <c r="AE65" s="76">
        <f t="shared" si="8"/>
        <v>0.5</v>
      </c>
    </row>
    <row r="66" spans="18:31" x14ac:dyDescent="0.25">
      <c r="R66" s="1">
        <f t="shared" si="0"/>
        <v>64</v>
      </c>
      <c r="S66" s="13">
        <f t="shared" si="4"/>
        <v>0.41999999999999971</v>
      </c>
      <c r="T66" s="13">
        <f t="shared" si="5"/>
        <v>0.25</v>
      </c>
      <c r="V66" s="1">
        <f t="shared" si="2"/>
        <v>186.87333333333328</v>
      </c>
      <c r="W66" s="60">
        <f t="shared" si="6"/>
        <v>105.80666666666666</v>
      </c>
      <c r="X66" s="61">
        <f t="shared" si="3"/>
        <v>12.41</v>
      </c>
      <c r="Y66" s="62">
        <f t="shared" si="1"/>
        <v>118.21666666666665</v>
      </c>
      <c r="AA66" s="1">
        <f t="shared" si="9"/>
        <v>0.70624989439999997</v>
      </c>
      <c r="AB66">
        <f t="shared" si="7"/>
        <v>-3.2226545999999301E-3</v>
      </c>
      <c r="AC66" s="1">
        <f t="shared" si="10"/>
        <v>0.26031249472000001</v>
      </c>
      <c r="AD66">
        <f t="shared" si="7"/>
        <v>-1.6113273000001316E-4</v>
      </c>
      <c r="AE66" s="76">
        <f t="shared" si="8"/>
        <v>0.5</v>
      </c>
    </row>
    <row r="67" spans="18:31" x14ac:dyDescent="0.25">
      <c r="R67" s="1">
        <f t="shared" ref="R67:R99" si="11">R66+1</f>
        <v>65</v>
      </c>
      <c r="S67" s="13">
        <f t="shared" si="4"/>
        <v>0.4149999999999997</v>
      </c>
      <c r="T67" s="13">
        <f t="shared" si="5"/>
        <v>0.25</v>
      </c>
      <c r="V67" s="1">
        <f t="shared" si="2"/>
        <v>189.78166666666664</v>
      </c>
      <c r="W67" s="60">
        <f t="shared" si="6"/>
        <v>107.44833333333335</v>
      </c>
      <c r="X67" s="61">
        <f t="shared" si="3"/>
        <v>12.6</v>
      </c>
      <c r="Y67" s="62">
        <f t="shared" ref="Y67:Y130" si="12">W67+X67</f>
        <v>120.04833333333335</v>
      </c>
      <c r="AA67" s="1">
        <f t="shared" si="9"/>
        <v>0.70947254900000001</v>
      </c>
      <c r="AB67">
        <f t="shared" si="7"/>
        <v>-3.2226546000000411E-3</v>
      </c>
      <c r="AC67" s="1">
        <f t="shared" si="10"/>
        <v>0.26047362745000002</v>
      </c>
      <c r="AD67">
        <f t="shared" si="7"/>
        <v>-1.6113273000001316E-4</v>
      </c>
      <c r="AE67" s="76">
        <f t="shared" si="8"/>
        <v>0.5</v>
      </c>
    </row>
    <row r="68" spans="18:31" x14ac:dyDescent="0.25">
      <c r="R68" s="1">
        <f t="shared" si="11"/>
        <v>66</v>
      </c>
      <c r="S68" s="13">
        <f t="shared" si="4"/>
        <v>0.4099999999999997</v>
      </c>
      <c r="T68" s="13">
        <f t="shared" si="5"/>
        <v>0.25</v>
      </c>
      <c r="V68" s="1">
        <f t="shared" ref="V68:V131" si="13">$S68+(($R68*$N$2)*$F$2/($H$2*$K$2))</f>
        <v>192.68999999999997</v>
      </c>
      <c r="W68" s="60">
        <f t="shared" si="6"/>
        <v>109.08999999999999</v>
      </c>
      <c r="X68" s="61">
        <f t="shared" ref="X68:X131" si="14">$T68+(($R68*$N$2)*$E$2/($J$2*$K$2)*$L$2)</f>
        <v>12.79</v>
      </c>
      <c r="Y68" s="62">
        <f t="shared" si="12"/>
        <v>121.88</v>
      </c>
      <c r="AA68" s="1">
        <f t="shared" si="9"/>
        <v>0.71269520360000005</v>
      </c>
      <c r="AB68">
        <f t="shared" si="7"/>
        <v>-3.2226546000000411E-3</v>
      </c>
      <c r="AC68" s="1">
        <f t="shared" si="10"/>
        <v>0.26063476017999998</v>
      </c>
      <c r="AD68">
        <f t="shared" si="7"/>
        <v>-1.6113272999995765E-4</v>
      </c>
      <c r="AE68" s="76">
        <f t="shared" si="8"/>
        <v>0.5</v>
      </c>
    </row>
    <row r="69" spans="18:31" x14ac:dyDescent="0.25">
      <c r="R69" s="1">
        <f t="shared" si="11"/>
        <v>67</v>
      </c>
      <c r="S69" s="13">
        <f t="shared" ref="S69:S132" si="15">IF($R69&lt;$P$4,$P$2,(IF(($S68-$P$3)&gt;0,$S68-$P$3,0)))</f>
        <v>0.40499999999999969</v>
      </c>
      <c r="T69" s="13">
        <f t="shared" ref="T69:T132" si="16">IF($R69&lt;$Q$4,$Q$2,(IF(($T68-$Q$3)&gt;0,$T68-$Q$3,0)))</f>
        <v>0.25</v>
      </c>
      <c r="V69" s="1">
        <f t="shared" si="13"/>
        <v>195.5983333333333</v>
      </c>
      <c r="W69" s="60">
        <f t="shared" ref="W69:W132" si="17">$S69+(($R69*$N$2)*$D$2/($H$2*$K$2))</f>
        <v>110.73166666666667</v>
      </c>
      <c r="X69" s="61">
        <f t="shared" si="14"/>
        <v>12.98</v>
      </c>
      <c r="Y69" s="62">
        <f t="shared" si="12"/>
        <v>123.71166666666667</v>
      </c>
      <c r="AA69" s="1">
        <f t="shared" si="9"/>
        <v>0.71591785819999998</v>
      </c>
      <c r="AB69">
        <f t="shared" ref="AB69:AD132" si="18">AA68-AA69</f>
        <v>-3.2226545999999301E-3</v>
      </c>
      <c r="AC69" s="1">
        <f t="shared" si="10"/>
        <v>0.26079589290999999</v>
      </c>
      <c r="AD69">
        <f t="shared" si="18"/>
        <v>-1.6113273000001316E-4</v>
      </c>
      <c r="AE69" s="76">
        <f t="shared" ref="AE69:AE132" si="19">AE68</f>
        <v>0.5</v>
      </c>
    </row>
    <row r="70" spans="18:31" x14ac:dyDescent="0.25">
      <c r="R70" s="1">
        <f t="shared" si="11"/>
        <v>68</v>
      </c>
      <c r="S70" s="13">
        <f t="shared" si="15"/>
        <v>0.39999999999999969</v>
      </c>
      <c r="T70" s="13">
        <f t="shared" si="16"/>
        <v>0.25</v>
      </c>
      <c r="V70" s="1">
        <f t="shared" si="13"/>
        <v>198.50666666666666</v>
      </c>
      <c r="W70" s="60">
        <f t="shared" si="17"/>
        <v>112.37333333333332</v>
      </c>
      <c r="X70" s="61">
        <f t="shared" si="14"/>
        <v>13.169999999999998</v>
      </c>
      <c r="Y70" s="62">
        <f t="shared" si="12"/>
        <v>125.54333333333332</v>
      </c>
      <c r="AA70" s="1">
        <f t="shared" si="9"/>
        <v>0.71914051280000002</v>
      </c>
      <c r="AB70">
        <f t="shared" si="18"/>
        <v>-3.2226546000000411E-3</v>
      </c>
      <c r="AC70" s="1">
        <f t="shared" si="10"/>
        <v>0.26095702564000001</v>
      </c>
      <c r="AD70">
        <f t="shared" si="18"/>
        <v>-1.6113273000001316E-4</v>
      </c>
      <c r="AE70" s="76">
        <f t="shared" si="19"/>
        <v>0.5</v>
      </c>
    </row>
    <row r="71" spans="18:31" x14ac:dyDescent="0.25">
      <c r="R71" s="1">
        <f t="shared" si="11"/>
        <v>69</v>
      </c>
      <c r="S71" s="13">
        <f t="shared" si="15"/>
        <v>0.39499999999999968</v>
      </c>
      <c r="T71" s="13">
        <f t="shared" si="16"/>
        <v>0.25</v>
      </c>
      <c r="V71" s="1">
        <f t="shared" si="13"/>
        <v>201.41499999999999</v>
      </c>
      <c r="W71" s="60">
        <f t="shared" si="17"/>
        <v>114.015</v>
      </c>
      <c r="X71" s="61">
        <f t="shared" si="14"/>
        <v>13.36</v>
      </c>
      <c r="Y71" s="62">
        <f t="shared" si="12"/>
        <v>127.375</v>
      </c>
      <c r="AA71" s="1">
        <f t="shared" si="9"/>
        <v>0.72236316739999995</v>
      </c>
      <c r="AB71">
        <f t="shared" si="18"/>
        <v>-3.2226545999999301E-3</v>
      </c>
      <c r="AC71" s="1">
        <f t="shared" si="10"/>
        <v>0.26111815837000002</v>
      </c>
      <c r="AD71">
        <f t="shared" si="18"/>
        <v>-1.6113273000001316E-4</v>
      </c>
      <c r="AE71" s="76">
        <f t="shared" si="19"/>
        <v>0.5</v>
      </c>
    </row>
    <row r="72" spans="18:31" x14ac:dyDescent="0.25">
      <c r="R72" s="1">
        <f t="shared" si="11"/>
        <v>70</v>
      </c>
      <c r="S72" s="13">
        <f t="shared" si="15"/>
        <v>0.38999999999999968</v>
      </c>
      <c r="T72" s="13">
        <f t="shared" si="16"/>
        <v>0.25</v>
      </c>
      <c r="V72" s="1">
        <f t="shared" si="13"/>
        <v>204.3233333333333</v>
      </c>
      <c r="W72" s="60">
        <f t="shared" si="17"/>
        <v>115.65666666666667</v>
      </c>
      <c r="X72" s="61">
        <f t="shared" si="14"/>
        <v>13.55</v>
      </c>
      <c r="Y72" s="62">
        <f t="shared" si="12"/>
        <v>129.20666666666668</v>
      </c>
      <c r="AA72" s="1">
        <f t="shared" si="9"/>
        <v>0.72558582199999999</v>
      </c>
      <c r="AB72">
        <f t="shared" si="18"/>
        <v>-3.2226546000000411E-3</v>
      </c>
      <c r="AC72" s="1">
        <f t="shared" si="10"/>
        <v>0.26127929109999998</v>
      </c>
      <c r="AD72">
        <f t="shared" si="18"/>
        <v>-1.6113272999995765E-4</v>
      </c>
      <c r="AE72" s="76">
        <f t="shared" si="19"/>
        <v>0.5</v>
      </c>
    </row>
    <row r="73" spans="18:31" x14ac:dyDescent="0.25">
      <c r="R73" s="1">
        <f t="shared" si="11"/>
        <v>71</v>
      </c>
      <c r="S73" s="13">
        <f t="shared" si="15"/>
        <v>0.38499999999999968</v>
      </c>
      <c r="T73" s="13">
        <f t="shared" si="16"/>
        <v>0.25</v>
      </c>
      <c r="V73" s="1">
        <f t="shared" si="13"/>
        <v>207.23166666666665</v>
      </c>
      <c r="W73" s="60">
        <f t="shared" si="17"/>
        <v>117.29833333333335</v>
      </c>
      <c r="X73" s="61">
        <f t="shared" si="14"/>
        <v>13.74</v>
      </c>
      <c r="Y73" s="62">
        <f t="shared" si="12"/>
        <v>131.03833333333336</v>
      </c>
      <c r="AA73" s="1">
        <f t="shared" si="9"/>
        <v>0.72880847660000003</v>
      </c>
      <c r="AB73">
        <f t="shared" si="18"/>
        <v>-3.2226546000000411E-3</v>
      </c>
      <c r="AC73" s="1">
        <f t="shared" si="10"/>
        <v>0.26144042382999999</v>
      </c>
      <c r="AD73">
        <f t="shared" si="18"/>
        <v>-1.6113273000001316E-4</v>
      </c>
      <c r="AE73" s="76">
        <f t="shared" si="19"/>
        <v>0.5</v>
      </c>
    </row>
    <row r="74" spans="18:31" x14ac:dyDescent="0.25">
      <c r="R74" s="1">
        <f t="shared" si="11"/>
        <v>72</v>
      </c>
      <c r="S74" s="13">
        <f t="shared" si="15"/>
        <v>0.37999999999999967</v>
      </c>
      <c r="T74" s="13">
        <f t="shared" si="16"/>
        <v>0.25</v>
      </c>
      <c r="V74" s="1">
        <f t="shared" si="13"/>
        <v>210.13999999999996</v>
      </c>
      <c r="W74" s="60">
        <f t="shared" si="17"/>
        <v>118.93999999999998</v>
      </c>
      <c r="X74" s="61">
        <f t="shared" si="14"/>
        <v>13.929999999999998</v>
      </c>
      <c r="Y74" s="62">
        <f t="shared" si="12"/>
        <v>132.86999999999998</v>
      </c>
      <c r="AA74" s="1">
        <f t="shared" ref="AA74:AA137" si="20">$AE74+(($R74*$O$2)*($G$2/($I$2*$K$2)))</f>
        <v>0.73203113120000007</v>
      </c>
      <c r="AB74">
        <f t="shared" si="18"/>
        <v>-3.2226546000000411E-3</v>
      </c>
      <c r="AC74" s="1">
        <f t="shared" ref="AC74:AC137" si="21">$T74+(($R74*$O$2)*$G$2/($J$2*$K$2)*$M$2)</f>
        <v>0.26160155656</v>
      </c>
      <c r="AD74">
        <f t="shared" si="18"/>
        <v>-1.6113273000001316E-4</v>
      </c>
      <c r="AE74" s="76">
        <f t="shared" si="19"/>
        <v>0.5</v>
      </c>
    </row>
    <row r="75" spans="18:31" x14ac:dyDescent="0.25">
      <c r="R75" s="1">
        <f t="shared" si="11"/>
        <v>73</v>
      </c>
      <c r="S75" s="13">
        <f t="shared" si="15"/>
        <v>0.37499999999999967</v>
      </c>
      <c r="T75" s="13">
        <f t="shared" si="16"/>
        <v>0.25</v>
      </c>
      <c r="V75" s="1">
        <f t="shared" si="13"/>
        <v>213.04833333333329</v>
      </c>
      <c r="W75" s="60">
        <f t="shared" si="17"/>
        <v>120.58166666666666</v>
      </c>
      <c r="X75" s="61">
        <f t="shared" si="14"/>
        <v>14.12</v>
      </c>
      <c r="Y75" s="62">
        <f t="shared" si="12"/>
        <v>134.70166666666665</v>
      </c>
      <c r="AA75" s="1">
        <f t="shared" si="20"/>
        <v>0.7352537858</v>
      </c>
      <c r="AB75">
        <f t="shared" si="18"/>
        <v>-3.2226545999999301E-3</v>
      </c>
      <c r="AC75" s="1">
        <f t="shared" si="21"/>
        <v>0.26176268929000002</v>
      </c>
      <c r="AD75">
        <f t="shared" si="18"/>
        <v>-1.6113273000001316E-4</v>
      </c>
      <c r="AE75" s="76">
        <f t="shared" si="19"/>
        <v>0.5</v>
      </c>
    </row>
    <row r="76" spans="18:31" x14ac:dyDescent="0.25">
      <c r="R76" s="1">
        <f t="shared" si="11"/>
        <v>74</v>
      </c>
      <c r="S76" s="13">
        <f t="shared" si="15"/>
        <v>0.36999999999999966</v>
      </c>
      <c r="T76" s="13">
        <f t="shared" si="16"/>
        <v>0.25</v>
      </c>
      <c r="V76" s="1">
        <f t="shared" si="13"/>
        <v>215.95666666666662</v>
      </c>
      <c r="W76" s="60">
        <f t="shared" si="17"/>
        <v>122.22333333333334</v>
      </c>
      <c r="X76" s="61">
        <f t="shared" si="14"/>
        <v>14.309999999999999</v>
      </c>
      <c r="Y76" s="62">
        <f t="shared" si="12"/>
        <v>136.53333333333333</v>
      </c>
      <c r="AA76" s="1">
        <f t="shared" si="20"/>
        <v>0.73847644040000004</v>
      </c>
      <c r="AB76">
        <f t="shared" si="18"/>
        <v>-3.2226546000000411E-3</v>
      </c>
      <c r="AC76" s="1">
        <f t="shared" si="21"/>
        <v>0.26192382201999997</v>
      </c>
      <c r="AD76">
        <f t="shared" si="18"/>
        <v>-1.6113272999995765E-4</v>
      </c>
      <c r="AE76" s="76">
        <f t="shared" si="19"/>
        <v>0.5</v>
      </c>
    </row>
    <row r="77" spans="18:31" x14ac:dyDescent="0.25">
      <c r="R77" s="1">
        <f t="shared" si="11"/>
        <v>75</v>
      </c>
      <c r="S77" s="13">
        <f t="shared" si="15"/>
        <v>0.36499999999999966</v>
      </c>
      <c r="T77" s="13">
        <f t="shared" si="16"/>
        <v>0.25</v>
      </c>
      <c r="V77" s="1">
        <f t="shared" si="13"/>
        <v>218.86500000000001</v>
      </c>
      <c r="W77" s="60">
        <f t="shared" si="17"/>
        <v>123.86499999999999</v>
      </c>
      <c r="X77" s="61">
        <f t="shared" si="14"/>
        <v>14.5</v>
      </c>
      <c r="Y77" s="62">
        <f t="shared" si="12"/>
        <v>138.36500000000001</v>
      </c>
      <c r="AA77" s="1">
        <f t="shared" si="20"/>
        <v>0.74169909499999997</v>
      </c>
      <c r="AB77">
        <f t="shared" si="18"/>
        <v>-3.2226545999999301E-3</v>
      </c>
      <c r="AC77" s="1">
        <f t="shared" si="21"/>
        <v>0.26208495474999999</v>
      </c>
      <c r="AD77">
        <f t="shared" si="18"/>
        <v>-1.6113273000001316E-4</v>
      </c>
      <c r="AE77" s="76">
        <f t="shared" si="19"/>
        <v>0.5</v>
      </c>
    </row>
    <row r="78" spans="18:31" x14ac:dyDescent="0.25">
      <c r="R78" s="1">
        <f t="shared" si="11"/>
        <v>76</v>
      </c>
      <c r="S78" s="13">
        <f t="shared" si="15"/>
        <v>0.35999999999999965</v>
      </c>
      <c r="T78" s="13">
        <f t="shared" si="16"/>
        <v>0.25</v>
      </c>
      <c r="V78" s="1">
        <f t="shared" si="13"/>
        <v>221.77333333333334</v>
      </c>
      <c r="W78" s="60">
        <f t="shared" si="17"/>
        <v>125.50666666666669</v>
      </c>
      <c r="X78" s="61">
        <f t="shared" si="14"/>
        <v>14.690000000000001</v>
      </c>
      <c r="Y78" s="62">
        <f t="shared" si="12"/>
        <v>140.19666666666669</v>
      </c>
      <c r="AA78" s="1">
        <f t="shared" si="20"/>
        <v>0.74492174960000002</v>
      </c>
      <c r="AB78">
        <f t="shared" si="18"/>
        <v>-3.2226546000000411E-3</v>
      </c>
      <c r="AC78" s="1">
        <f t="shared" si="21"/>
        <v>0.26224608748</v>
      </c>
      <c r="AD78">
        <f t="shared" si="18"/>
        <v>-1.6113273000001316E-4</v>
      </c>
      <c r="AE78" s="76">
        <f t="shared" si="19"/>
        <v>0.5</v>
      </c>
    </row>
    <row r="79" spans="18:31" x14ac:dyDescent="0.25">
      <c r="R79" s="1">
        <f t="shared" si="11"/>
        <v>77</v>
      </c>
      <c r="S79" s="13">
        <f t="shared" si="15"/>
        <v>0.35499999999999965</v>
      </c>
      <c r="T79" s="13">
        <f t="shared" si="16"/>
        <v>0.25</v>
      </c>
      <c r="V79" s="1">
        <f t="shared" si="13"/>
        <v>224.68166666666662</v>
      </c>
      <c r="W79" s="60">
        <f t="shared" si="17"/>
        <v>127.14833333333334</v>
      </c>
      <c r="X79" s="61">
        <f t="shared" si="14"/>
        <v>14.879999999999999</v>
      </c>
      <c r="Y79" s="62">
        <f t="shared" si="12"/>
        <v>142.02833333333334</v>
      </c>
      <c r="AA79" s="1">
        <f t="shared" si="20"/>
        <v>0.74814440420000006</v>
      </c>
      <c r="AB79">
        <f t="shared" si="18"/>
        <v>-3.2226546000000411E-3</v>
      </c>
      <c r="AC79" s="1">
        <f t="shared" si="21"/>
        <v>0.26240722021000001</v>
      </c>
      <c r="AD79">
        <f t="shared" si="18"/>
        <v>-1.6113273000001316E-4</v>
      </c>
      <c r="AE79" s="76">
        <f t="shared" si="19"/>
        <v>0.5</v>
      </c>
    </row>
    <row r="80" spans="18:31" x14ac:dyDescent="0.25">
      <c r="R80" s="1">
        <f t="shared" si="11"/>
        <v>78</v>
      </c>
      <c r="S80" s="13">
        <f t="shared" si="15"/>
        <v>0.34999999999999964</v>
      </c>
      <c r="T80" s="13">
        <f t="shared" si="16"/>
        <v>0.25</v>
      </c>
      <c r="V80" s="1">
        <f t="shared" si="13"/>
        <v>227.58999999999997</v>
      </c>
      <c r="W80" s="60">
        <f t="shared" si="17"/>
        <v>128.79</v>
      </c>
      <c r="X80" s="61">
        <f t="shared" si="14"/>
        <v>15.069999999999999</v>
      </c>
      <c r="Y80" s="62">
        <f t="shared" si="12"/>
        <v>143.85999999999999</v>
      </c>
      <c r="AA80" s="1">
        <f t="shared" si="20"/>
        <v>0.7513670588000001</v>
      </c>
      <c r="AB80">
        <f t="shared" si="18"/>
        <v>-3.2226546000000411E-3</v>
      </c>
      <c r="AC80" s="1">
        <f t="shared" si="21"/>
        <v>0.26256835294000003</v>
      </c>
      <c r="AD80">
        <f t="shared" si="18"/>
        <v>-1.6113273000001316E-4</v>
      </c>
      <c r="AE80" s="76">
        <f t="shared" si="19"/>
        <v>0.5</v>
      </c>
    </row>
    <row r="81" spans="18:31" x14ac:dyDescent="0.25">
      <c r="R81" s="1">
        <f t="shared" si="11"/>
        <v>79</v>
      </c>
      <c r="S81" s="13">
        <f t="shared" si="15"/>
        <v>0.34499999999999964</v>
      </c>
      <c r="T81" s="13">
        <f t="shared" si="16"/>
        <v>0.25</v>
      </c>
      <c r="V81" s="1">
        <f t="shared" si="13"/>
        <v>230.49833333333331</v>
      </c>
      <c r="W81" s="60">
        <f t="shared" si="17"/>
        <v>130.43166666666667</v>
      </c>
      <c r="X81" s="61">
        <f t="shared" si="14"/>
        <v>15.26</v>
      </c>
      <c r="Y81" s="62">
        <f t="shared" si="12"/>
        <v>145.69166666666666</v>
      </c>
      <c r="AA81" s="1">
        <f t="shared" si="20"/>
        <v>0.75458971340000003</v>
      </c>
      <c r="AB81">
        <f t="shared" si="18"/>
        <v>-3.2226545999999301E-3</v>
      </c>
      <c r="AC81" s="1">
        <f t="shared" si="21"/>
        <v>0.26272948566999998</v>
      </c>
      <c r="AD81">
        <f t="shared" si="18"/>
        <v>-1.6113272999995765E-4</v>
      </c>
      <c r="AE81" s="76">
        <f t="shared" si="19"/>
        <v>0.5</v>
      </c>
    </row>
    <row r="82" spans="18:31" x14ac:dyDescent="0.25">
      <c r="R82" s="1">
        <f t="shared" si="11"/>
        <v>80</v>
      </c>
      <c r="S82" s="13">
        <f t="shared" si="15"/>
        <v>0.33999999999999964</v>
      </c>
      <c r="T82" s="13">
        <f t="shared" si="16"/>
        <v>0.25</v>
      </c>
      <c r="V82" s="1">
        <f t="shared" si="13"/>
        <v>233.40666666666664</v>
      </c>
      <c r="W82" s="60">
        <f t="shared" si="17"/>
        <v>132.07333333333332</v>
      </c>
      <c r="X82" s="61">
        <f t="shared" si="14"/>
        <v>15.45</v>
      </c>
      <c r="Y82" s="62">
        <f t="shared" si="12"/>
        <v>147.52333333333331</v>
      </c>
      <c r="AA82" s="1">
        <f t="shared" si="20"/>
        <v>0.75781236800000007</v>
      </c>
      <c r="AB82">
        <f t="shared" si="18"/>
        <v>-3.2226546000000411E-3</v>
      </c>
      <c r="AC82" s="1">
        <f t="shared" si="21"/>
        <v>0.2628906184</v>
      </c>
      <c r="AD82">
        <f t="shared" si="18"/>
        <v>-1.6113273000001316E-4</v>
      </c>
      <c r="AE82" s="76">
        <f t="shared" si="19"/>
        <v>0.5</v>
      </c>
    </row>
    <row r="83" spans="18:31" x14ac:dyDescent="0.25">
      <c r="R83" s="1">
        <f t="shared" si="11"/>
        <v>81</v>
      </c>
      <c r="S83" s="13">
        <f t="shared" si="15"/>
        <v>0.33499999999999963</v>
      </c>
      <c r="T83" s="13">
        <f t="shared" si="16"/>
        <v>0.25</v>
      </c>
      <c r="V83" s="1">
        <f t="shared" si="13"/>
        <v>236.315</v>
      </c>
      <c r="W83" s="60">
        <f t="shared" si="17"/>
        <v>133.71500000000003</v>
      </c>
      <c r="X83" s="61">
        <f t="shared" si="14"/>
        <v>15.64</v>
      </c>
      <c r="Y83" s="62">
        <f t="shared" si="12"/>
        <v>149.35500000000002</v>
      </c>
      <c r="AA83" s="1">
        <f t="shared" si="20"/>
        <v>0.7610350226</v>
      </c>
      <c r="AB83">
        <f t="shared" si="18"/>
        <v>-3.2226545999999301E-3</v>
      </c>
      <c r="AC83" s="1">
        <f t="shared" si="21"/>
        <v>0.26305175113000001</v>
      </c>
      <c r="AD83">
        <f t="shared" si="18"/>
        <v>-1.6113273000001316E-4</v>
      </c>
      <c r="AE83" s="76">
        <f t="shared" si="19"/>
        <v>0.5</v>
      </c>
    </row>
    <row r="84" spans="18:31" x14ac:dyDescent="0.25">
      <c r="R84" s="1">
        <f t="shared" si="11"/>
        <v>82</v>
      </c>
      <c r="S84" s="13">
        <f t="shared" si="15"/>
        <v>0.32999999999999963</v>
      </c>
      <c r="T84" s="13">
        <f t="shared" si="16"/>
        <v>0.25</v>
      </c>
      <c r="V84" s="1">
        <f t="shared" si="13"/>
        <v>239.2233333333333</v>
      </c>
      <c r="W84" s="60">
        <f t="shared" si="17"/>
        <v>135.35666666666668</v>
      </c>
      <c r="X84" s="61">
        <f t="shared" si="14"/>
        <v>15.829999999999998</v>
      </c>
      <c r="Y84" s="62">
        <f t="shared" si="12"/>
        <v>151.18666666666667</v>
      </c>
      <c r="AA84" s="1">
        <f t="shared" si="20"/>
        <v>0.76425767720000004</v>
      </c>
      <c r="AB84">
        <f t="shared" si="18"/>
        <v>-3.2226546000000411E-3</v>
      </c>
      <c r="AC84" s="1">
        <f t="shared" si="21"/>
        <v>0.26321288386000002</v>
      </c>
      <c r="AD84">
        <f t="shared" si="18"/>
        <v>-1.6113273000001316E-4</v>
      </c>
      <c r="AE84" s="76">
        <f t="shared" si="19"/>
        <v>0.5</v>
      </c>
    </row>
    <row r="85" spans="18:31" x14ac:dyDescent="0.25">
      <c r="R85" s="1">
        <f t="shared" si="11"/>
        <v>83</v>
      </c>
      <c r="S85" s="13">
        <f t="shared" si="15"/>
        <v>0.32499999999999962</v>
      </c>
      <c r="T85" s="13">
        <f t="shared" si="16"/>
        <v>0.25</v>
      </c>
      <c r="V85" s="1">
        <f t="shared" si="13"/>
        <v>242.1316666666666</v>
      </c>
      <c r="W85" s="60">
        <f t="shared" si="17"/>
        <v>136.99833333333331</v>
      </c>
      <c r="X85" s="61">
        <f t="shared" si="14"/>
        <v>16.02</v>
      </c>
      <c r="Y85" s="62">
        <f t="shared" si="12"/>
        <v>153.01833333333332</v>
      </c>
      <c r="AA85" s="1">
        <f t="shared" si="20"/>
        <v>0.76748033180000008</v>
      </c>
      <c r="AB85">
        <f t="shared" si="18"/>
        <v>-3.2226546000000411E-3</v>
      </c>
      <c r="AC85" s="1">
        <f t="shared" si="21"/>
        <v>0.26337401658999998</v>
      </c>
      <c r="AD85">
        <f t="shared" si="18"/>
        <v>-1.6113272999995765E-4</v>
      </c>
      <c r="AE85" s="76">
        <f t="shared" si="19"/>
        <v>0.5</v>
      </c>
    </row>
    <row r="86" spans="18:31" x14ac:dyDescent="0.25">
      <c r="R86" s="1">
        <f t="shared" si="11"/>
        <v>84</v>
      </c>
      <c r="S86" s="13">
        <f t="shared" si="15"/>
        <v>0.31999999999999962</v>
      </c>
      <c r="T86" s="13">
        <f t="shared" si="16"/>
        <v>0.25</v>
      </c>
      <c r="V86" s="1">
        <f t="shared" si="13"/>
        <v>245.04</v>
      </c>
      <c r="W86" s="60">
        <f t="shared" si="17"/>
        <v>138.63999999999999</v>
      </c>
      <c r="X86" s="61">
        <f t="shared" si="14"/>
        <v>16.21</v>
      </c>
      <c r="Y86" s="62">
        <f t="shared" si="12"/>
        <v>154.85</v>
      </c>
      <c r="AA86" s="1">
        <f t="shared" si="20"/>
        <v>0.77070298640000012</v>
      </c>
      <c r="AB86">
        <f t="shared" si="18"/>
        <v>-3.2226546000000411E-3</v>
      </c>
      <c r="AC86" s="1">
        <f t="shared" si="21"/>
        <v>0.26353514932</v>
      </c>
      <c r="AD86">
        <f t="shared" si="18"/>
        <v>-1.6113273000001316E-4</v>
      </c>
      <c r="AE86" s="76">
        <f t="shared" si="19"/>
        <v>0.5</v>
      </c>
    </row>
    <row r="87" spans="18:31" x14ac:dyDescent="0.25">
      <c r="R87" s="1">
        <f t="shared" si="11"/>
        <v>85</v>
      </c>
      <c r="S87" s="13">
        <f t="shared" si="15"/>
        <v>0.31499999999999961</v>
      </c>
      <c r="T87" s="13">
        <f t="shared" si="16"/>
        <v>0.25</v>
      </c>
      <c r="V87" s="1">
        <f t="shared" si="13"/>
        <v>247.94833333333332</v>
      </c>
      <c r="W87" s="60">
        <f t="shared" si="17"/>
        <v>140.28166666666667</v>
      </c>
      <c r="X87" s="61">
        <f t="shared" si="14"/>
        <v>16.399999999999999</v>
      </c>
      <c r="Y87" s="62">
        <f t="shared" si="12"/>
        <v>156.68166666666667</v>
      </c>
      <c r="AA87" s="1">
        <f t="shared" si="20"/>
        <v>0.77392564100000005</v>
      </c>
      <c r="AB87">
        <f t="shared" si="18"/>
        <v>-3.2226545999999301E-3</v>
      </c>
      <c r="AC87" s="1">
        <f t="shared" si="21"/>
        <v>0.26369628205000001</v>
      </c>
      <c r="AD87">
        <f t="shared" si="18"/>
        <v>-1.6113273000001316E-4</v>
      </c>
      <c r="AE87" s="76">
        <f t="shared" si="19"/>
        <v>0.5</v>
      </c>
    </row>
    <row r="88" spans="18:31" x14ac:dyDescent="0.25">
      <c r="R88" s="1">
        <f t="shared" si="11"/>
        <v>86</v>
      </c>
      <c r="S88" s="13">
        <f t="shared" si="15"/>
        <v>0.30999999999999961</v>
      </c>
      <c r="T88" s="13">
        <f t="shared" si="16"/>
        <v>0.25</v>
      </c>
      <c r="V88" s="1">
        <f t="shared" si="13"/>
        <v>250.85666666666665</v>
      </c>
      <c r="W88" s="60">
        <f t="shared" si="17"/>
        <v>141.92333333333335</v>
      </c>
      <c r="X88" s="61">
        <f t="shared" si="14"/>
        <v>16.59</v>
      </c>
      <c r="Y88" s="62">
        <f t="shared" si="12"/>
        <v>158.51333333333335</v>
      </c>
      <c r="AA88" s="1">
        <f t="shared" si="20"/>
        <v>0.77714829559999998</v>
      </c>
      <c r="AB88">
        <f t="shared" si="18"/>
        <v>-3.2226545999999301E-3</v>
      </c>
      <c r="AC88" s="1">
        <f t="shared" si="21"/>
        <v>0.26385741478000002</v>
      </c>
      <c r="AD88">
        <f t="shared" si="18"/>
        <v>-1.6113273000001316E-4</v>
      </c>
      <c r="AE88" s="76">
        <f t="shared" si="19"/>
        <v>0.5</v>
      </c>
    </row>
    <row r="89" spans="18:31" x14ac:dyDescent="0.25">
      <c r="R89" s="1">
        <f t="shared" si="11"/>
        <v>87</v>
      </c>
      <c r="S89" s="13">
        <f t="shared" si="15"/>
        <v>0.3049999999999996</v>
      </c>
      <c r="T89" s="13">
        <f t="shared" si="16"/>
        <v>0.25</v>
      </c>
      <c r="V89" s="1">
        <f t="shared" si="13"/>
        <v>253.76499999999996</v>
      </c>
      <c r="W89" s="60">
        <f t="shared" si="17"/>
        <v>143.565</v>
      </c>
      <c r="X89" s="61">
        <f t="shared" si="14"/>
        <v>16.779999999999998</v>
      </c>
      <c r="Y89" s="62">
        <f t="shared" si="12"/>
        <v>160.345</v>
      </c>
      <c r="AA89" s="1">
        <f t="shared" si="20"/>
        <v>0.78037095020000002</v>
      </c>
      <c r="AB89">
        <f t="shared" si="18"/>
        <v>-3.2226546000000411E-3</v>
      </c>
      <c r="AC89" s="1">
        <f t="shared" si="21"/>
        <v>0.26401854750999998</v>
      </c>
      <c r="AD89">
        <f t="shared" si="18"/>
        <v>-1.6113272999995765E-4</v>
      </c>
      <c r="AE89" s="76">
        <f t="shared" si="19"/>
        <v>0.5</v>
      </c>
    </row>
    <row r="90" spans="18:31" x14ac:dyDescent="0.25">
      <c r="R90" s="1">
        <f t="shared" si="11"/>
        <v>88</v>
      </c>
      <c r="S90" s="13">
        <f t="shared" si="15"/>
        <v>0.2999999999999996</v>
      </c>
      <c r="T90" s="13">
        <f t="shared" si="16"/>
        <v>0.25</v>
      </c>
      <c r="V90" s="1">
        <f t="shared" si="13"/>
        <v>256.67333333333329</v>
      </c>
      <c r="W90" s="60">
        <f t="shared" si="17"/>
        <v>145.20666666666668</v>
      </c>
      <c r="X90" s="61">
        <f t="shared" si="14"/>
        <v>16.97</v>
      </c>
      <c r="Y90" s="62">
        <f t="shared" si="12"/>
        <v>162.17666666666668</v>
      </c>
      <c r="AA90" s="1">
        <f t="shared" si="20"/>
        <v>0.78359360480000007</v>
      </c>
      <c r="AB90">
        <f t="shared" si="18"/>
        <v>-3.2226546000000411E-3</v>
      </c>
      <c r="AC90" s="1">
        <f t="shared" si="21"/>
        <v>0.26417968023999999</v>
      </c>
      <c r="AD90">
        <f t="shared" si="18"/>
        <v>-1.6113273000001316E-4</v>
      </c>
      <c r="AE90" s="76">
        <f t="shared" si="19"/>
        <v>0.5</v>
      </c>
    </row>
    <row r="91" spans="18:31" x14ac:dyDescent="0.25">
      <c r="R91" s="1">
        <f t="shared" si="11"/>
        <v>89</v>
      </c>
      <c r="S91" s="13">
        <f t="shared" si="15"/>
        <v>0.2949999999999996</v>
      </c>
      <c r="T91" s="13">
        <f t="shared" si="16"/>
        <v>0.25</v>
      </c>
      <c r="V91" s="1">
        <f t="shared" si="13"/>
        <v>259.58166666666665</v>
      </c>
      <c r="W91" s="60">
        <f t="shared" si="17"/>
        <v>146.84833333333333</v>
      </c>
      <c r="X91" s="61">
        <f t="shared" si="14"/>
        <v>17.16</v>
      </c>
      <c r="Y91" s="62">
        <f t="shared" si="12"/>
        <v>164.00833333333333</v>
      </c>
      <c r="AA91" s="1">
        <f t="shared" si="20"/>
        <v>0.78681625940000011</v>
      </c>
      <c r="AB91">
        <f t="shared" si="18"/>
        <v>-3.2226546000000411E-3</v>
      </c>
      <c r="AC91" s="1">
        <f t="shared" si="21"/>
        <v>0.26434081297000001</v>
      </c>
      <c r="AD91">
        <f t="shared" si="18"/>
        <v>-1.6113273000001316E-4</v>
      </c>
      <c r="AE91" s="76">
        <f t="shared" si="19"/>
        <v>0.5</v>
      </c>
    </row>
    <row r="92" spans="18:31" x14ac:dyDescent="0.25">
      <c r="R92" s="1">
        <f t="shared" si="11"/>
        <v>90</v>
      </c>
      <c r="S92" s="13">
        <f t="shared" si="15"/>
        <v>0.28999999999999959</v>
      </c>
      <c r="T92" s="13">
        <f t="shared" si="16"/>
        <v>0.25</v>
      </c>
      <c r="V92" s="1">
        <f t="shared" si="13"/>
        <v>262.49</v>
      </c>
      <c r="W92" s="60">
        <f t="shared" si="17"/>
        <v>148.49</v>
      </c>
      <c r="X92" s="61">
        <f t="shared" si="14"/>
        <v>17.350000000000001</v>
      </c>
      <c r="Y92" s="62">
        <f t="shared" si="12"/>
        <v>165.84</v>
      </c>
      <c r="AA92" s="1">
        <f t="shared" si="20"/>
        <v>0.79003891400000004</v>
      </c>
      <c r="AB92">
        <f t="shared" si="18"/>
        <v>-3.2226545999999301E-3</v>
      </c>
      <c r="AC92" s="1">
        <f t="shared" si="21"/>
        <v>0.26450194570000002</v>
      </c>
      <c r="AD92">
        <f t="shared" si="18"/>
        <v>-1.6113273000001316E-4</v>
      </c>
      <c r="AE92" s="76">
        <f t="shared" si="19"/>
        <v>0.5</v>
      </c>
    </row>
    <row r="93" spans="18:31" x14ac:dyDescent="0.25">
      <c r="R93" s="1">
        <f t="shared" si="11"/>
        <v>91</v>
      </c>
      <c r="S93" s="13">
        <f t="shared" si="15"/>
        <v>0.28499999999999959</v>
      </c>
      <c r="T93" s="13">
        <f t="shared" si="16"/>
        <v>0.25</v>
      </c>
      <c r="V93" s="1">
        <f t="shared" si="13"/>
        <v>265.39833333333331</v>
      </c>
      <c r="W93" s="60">
        <f t="shared" si="17"/>
        <v>150.13166666666666</v>
      </c>
      <c r="X93" s="61">
        <f t="shared" si="14"/>
        <v>17.54</v>
      </c>
      <c r="Y93" s="62">
        <f t="shared" si="12"/>
        <v>167.67166666666665</v>
      </c>
      <c r="AA93" s="1">
        <f t="shared" si="20"/>
        <v>0.79326156859999997</v>
      </c>
      <c r="AB93">
        <f t="shared" si="18"/>
        <v>-3.2226545999999301E-3</v>
      </c>
      <c r="AC93" s="1">
        <f t="shared" si="21"/>
        <v>0.26466307842999998</v>
      </c>
      <c r="AD93">
        <f t="shared" si="18"/>
        <v>-1.6113272999995765E-4</v>
      </c>
      <c r="AE93" s="76">
        <f t="shared" si="19"/>
        <v>0.5</v>
      </c>
    </row>
    <row r="94" spans="18:31" x14ac:dyDescent="0.25">
      <c r="R94" s="1">
        <f t="shared" si="11"/>
        <v>92</v>
      </c>
      <c r="S94" s="13">
        <f t="shared" si="15"/>
        <v>0.27999999999999958</v>
      </c>
      <c r="T94" s="13">
        <f t="shared" si="16"/>
        <v>0.25</v>
      </c>
      <c r="V94" s="1">
        <f t="shared" si="13"/>
        <v>268.30666666666656</v>
      </c>
      <c r="W94" s="60">
        <f t="shared" si="17"/>
        <v>151.77333333333331</v>
      </c>
      <c r="X94" s="61">
        <f t="shared" si="14"/>
        <v>17.729999999999997</v>
      </c>
      <c r="Y94" s="62">
        <f t="shared" si="12"/>
        <v>169.5033333333333</v>
      </c>
      <c r="AA94" s="1">
        <f t="shared" si="20"/>
        <v>0.79648422320000001</v>
      </c>
      <c r="AB94">
        <f t="shared" si="18"/>
        <v>-3.2226546000000411E-3</v>
      </c>
      <c r="AC94" s="1">
        <f t="shared" si="21"/>
        <v>0.26482421115999999</v>
      </c>
      <c r="AD94">
        <f t="shared" si="18"/>
        <v>-1.6113273000001316E-4</v>
      </c>
      <c r="AE94" s="76">
        <f t="shared" si="19"/>
        <v>0.5</v>
      </c>
    </row>
    <row r="95" spans="18:31" x14ac:dyDescent="0.25">
      <c r="R95" s="1">
        <f t="shared" si="11"/>
        <v>93</v>
      </c>
      <c r="S95" s="13">
        <f t="shared" si="15"/>
        <v>0.27499999999999958</v>
      </c>
      <c r="T95" s="13">
        <f t="shared" si="16"/>
        <v>0.25</v>
      </c>
      <c r="V95" s="1">
        <f t="shared" si="13"/>
        <v>271.21499999999997</v>
      </c>
      <c r="W95" s="60">
        <f t="shared" si="17"/>
        <v>153.41499999999999</v>
      </c>
      <c r="X95" s="61">
        <f t="shared" si="14"/>
        <v>17.919999999999998</v>
      </c>
      <c r="Y95" s="62">
        <f t="shared" si="12"/>
        <v>171.33499999999998</v>
      </c>
      <c r="AA95" s="1">
        <f t="shared" si="20"/>
        <v>0.79970687780000005</v>
      </c>
      <c r="AB95">
        <f t="shared" si="18"/>
        <v>-3.2226546000000411E-3</v>
      </c>
      <c r="AC95" s="1">
        <f t="shared" si="21"/>
        <v>0.26498534389</v>
      </c>
      <c r="AD95">
        <f t="shared" si="18"/>
        <v>-1.6113273000001316E-4</v>
      </c>
      <c r="AE95" s="76">
        <f t="shared" si="19"/>
        <v>0.5</v>
      </c>
    </row>
    <row r="96" spans="18:31" x14ac:dyDescent="0.25">
      <c r="R96" s="1">
        <f t="shared" si="11"/>
        <v>94</v>
      </c>
      <c r="S96" s="13">
        <f t="shared" si="15"/>
        <v>0.26999999999999957</v>
      </c>
      <c r="T96" s="13">
        <f t="shared" si="16"/>
        <v>0.25</v>
      </c>
      <c r="V96" s="1">
        <f t="shared" si="13"/>
        <v>274.12333333333328</v>
      </c>
      <c r="W96" s="60">
        <f t="shared" si="17"/>
        <v>155.05666666666667</v>
      </c>
      <c r="X96" s="61">
        <f t="shared" si="14"/>
        <v>18.11</v>
      </c>
      <c r="Y96" s="62">
        <f t="shared" si="12"/>
        <v>173.16666666666669</v>
      </c>
      <c r="AA96" s="1">
        <f t="shared" si="20"/>
        <v>0.80292953240000009</v>
      </c>
      <c r="AB96">
        <f t="shared" si="18"/>
        <v>-3.2226546000000411E-3</v>
      </c>
      <c r="AC96" s="1">
        <f t="shared" si="21"/>
        <v>0.26514647662000002</v>
      </c>
      <c r="AD96">
        <f t="shared" si="18"/>
        <v>-1.6113273000001316E-4</v>
      </c>
      <c r="AE96" s="76">
        <f t="shared" si="19"/>
        <v>0.5</v>
      </c>
    </row>
    <row r="97" spans="18:31" x14ac:dyDescent="0.25">
      <c r="R97" s="1">
        <f t="shared" si="11"/>
        <v>95</v>
      </c>
      <c r="S97" s="13">
        <f t="shared" si="15"/>
        <v>0.26499999999999957</v>
      </c>
      <c r="T97" s="13">
        <f t="shared" si="16"/>
        <v>0.25</v>
      </c>
      <c r="V97" s="1">
        <f t="shared" si="13"/>
        <v>277.03166666666664</v>
      </c>
      <c r="W97" s="60">
        <f t="shared" si="17"/>
        <v>156.69833333333332</v>
      </c>
      <c r="X97" s="61">
        <f t="shared" si="14"/>
        <v>18.3</v>
      </c>
      <c r="Y97" s="62">
        <f t="shared" si="12"/>
        <v>174.99833333333333</v>
      </c>
      <c r="AA97" s="1">
        <f t="shared" si="20"/>
        <v>0.80615218700000002</v>
      </c>
      <c r="AB97">
        <f t="shared" si="18"/>
        <v>-3.2226545999999301E-3</v>
      </c>
      <c r="AC97" s="1">
        <f t="shared" si="21"/>
        <v>0.26530760934999997</v>
      </c>
      <c r="AD97">
        <f t="shared" si="18"/>
        <v>-1.6113272999995765E-4</v>
      </c>
      <c r="AE97" s="76">
        <f t="shared" si="19"/>
        <v>0.5</v>
      </c>
    </row>
    <row r="98" spans="18:31" x14ac:dyDescent="0.25">
      <c r="R98" s="1">
        <f t="shared" si="11"/>
        <v>96</v>
      </c>
      <c r="S98" s="13">
        <f t="shared" si="15"/>
        <v>0.25999999999999956</v>
      </c>
      <c r="T98" s="13">
        <f t="shared" si="16"/>
        <v>0.25</v>
      </c>
      <c r="V98" s="1">
        <f t="shared" si="13"/>
        <v>279.93999999999994</v>
      </c>
      <c r="W98" s="60">
        <f t="shared" si="17"/>
        <v>158.33999999999997</v>
      </c>
      <c r="X98" s="61">
        <f t="shared" si="14"/>
        <v>18.489999999999998</v>
      </c>
      <c r="Y98" s="62">
        <f t="shared" si="12"/>
        <v>176.82999999999998</v>
      </c>
      <c r="AA98" s="1">
        <f t="shared" si="20"/>
        <v>0.80937484159999995</v>
      </c>
      <c r="AB98">
        <f t="shared" si="18"/>
        <v>-3.2226545999999301E-3</v>
      </c>
      <c r="AC98" s="1">
        <f t="shared" si="21"/>
        <v>0.26546874207999999</v>
      </c>
      <c r="AD98">
        <f t="shared" si="18"/>
        <v>-1.6113273000001316E-4</v>
      </c>
      <c r="AE98" s="76">
        <f t="shared" si="19"/>
        <v>0.5</v>
      </c>
    </row>
    <row r="99" spans="18:31" x14ac:dyDescent="0.25">
      <c r="R99" s="1">
        <f t="shared" si="11"/>
        <v>97</v>
      </c>
      <c r="S99" s="13">
        <f t="shared" si="15"/>
        <v>0.25499999999999956</v>
      </c>
      <c r="T99" s="13">
        <f t="shared" si="16"/>
        <v>0.25</v>
      </c>
      <c r="V99" s="1">
        <f t="shared" si="13"/>
        <v>282.8483333333333</v>
      </c>
      <c r="W99" s="60">
        <f t="shared" si="17"/>
        <v>159.98166666666665</v>
      </c>
      <c r="X99" s="61">
        <f t="shared" si="14"/>
        <v>18.68</v>
      </c>
      <c r="Y99" s="62">
        <f t="shared" si="12"/>
        <v>178.66166666666666</v>
      </c>
      <c r="AA99" s="1">
        <f t="shared" si="20"/>
        <v>0.81259749619999999</v>
      </c>
      <c r="AB99">
        <f t="shared" si="18"/>
        <v>-3.2226546000000411E-3</v>
      </c>
      <c r="AC99" s="1">
        <f t="shared" si="21"/>
        <v>0.26562987481</v>
      </c>
      <c r="AD99">
        <f t="shared" si="18"/>
        <v>-1.6113273000001316E-4</v>
      </c>
      <c r="AE99" s="76">
        <f t="shared" si="19"/>
        <v>0.5</v>
      </c>
    </row>
    <row r="100" spans="18:31" x14ac:dyDescent="0.25">
      <c r="R100" s="1">
        <f>R99+1</f>
        <v>98</v>
      </c>
      <c r="S100" s="13">
        <f t="shared" si="15"/>
        <v>0.24999999999999956</v>
      </c>
      <c r="T100" s="13">
        <f t="shared" si="16"/>
        <v>0.25</v>
      </c>
      <c r="V100" s="1">
        <f t="shared" si="13"/>
        <v>285.7566666666666</v>
      </c>
      <c r="W100" s="60">
        <f t="shared" si="17"/>
        <v>161.62333333333333</v>
      </c>
      <c r="X100" s="61">
        <f t="shared" si="14"/>
        <v>18.869999999999997</v>
      </c>
      <c r="Y100" s="62">
        <f t="shared" si="12"/>
        <v>180.49333333333334</v>
      </c>
      <c r="AA100" s="1">
        <f t="shared" si="20"/>
        <v>0.81582015080000003</v>
      </c>
      <c r="AB100">
        <f t="shared" si="18"/>
        <v>-3.2226546000000411E-3</v>
      </c>
      <c r="AC100" s="1">
        <f t="shared" si="21"/>
        <v>0.26579100754000001</v>
      </c>
      <c r="AD100">
        <f t="shared" si="18"/>
        <v>-1.6113273000001316E-4</v>
      </c>
      <c r="AE100" s="76">
        <f t="shared" si="19"/>
        <v>0.5</v>
      </c>
    </row>
    <row r="101" spans="18:31" x14ac:dyDescent="0.25">
      <c r="R101" s="1">
        <f>R100+1</f>
        <v>99</v>
      </c>
      <c r="S101" s="13">
        <f t="shared" si="15"/>
        <v>0.24499999999999955</v>
      </c>
      <c r="T101" s="13">
        <f t="shared" si="16"/>
        <v>0.25</v>
      </c>
      <c r="V101" s="1">
        <f t="shared" si="13"/>
        <v>288.66499999999996</v>
      </c>
      <c r="W101" s="60">
        <f t="shared" si="17"/>
        <v>163.26500000000001</v>
      </c>
      <c r="X101" s="61">
        <f t="shared" si="14"/>
        <v>19.059999999999999</v>
      </c>
      <c r="Y101" s="62">
        <f t="shared" si="12"/>
        <v>182.32500000000002</v>
      </c>
      <c r="AA101" s="1">
        <f t="shared" si="20"/>
        <v>0.81904280540000007</v>
      </c>
      <c r="AB101">
        <f t="shared" si="18"/>
        <v>-3.2226546000000411E-3</v>
      </c>
      <c r="AC101" s="1">
        <f t="shared" si="21"/>
        <v>0.26595214027000003</v>
      </c>
      <c r="AD101">
        <f t="shared" si="18"/>
        <v>-1.6113273000001316E-4</v>
      </c>
      <c r="AE101" s="76">
        <f t="shared" si="19"/>
        <v>0.5</v>
      </c>
    </row>
    <row r="102" spans="18:31" x14ac:dyDescent="0.25">
      <c r="R102" s="1">
        <f>R101+1</f>
        <v>100</v>
      </c>
      <c r="S102" s="13">
        <f t="shared" si="15"/>
        <v>0.23999999999999955</v>
      </c>
      <c r="T102" s="13">
        <f t="shared" si="16"/>
        <v>0.25</v>
      </c>
      <c r="V102" s="1">
        <f t="shared" si="13"/>
        <v>291.57333333333332</v>
      </c>
      <c r="W102" s="60">
        <f t="shared" si="17"/>
        <v>164.90666666666667</v>
      </c>
      <c r="X102" s="61">
        <f t="shared" si="14"/>
        <v>19.25</v>
      </c>
      <c r="Y102" s="62">
        <f t="shared" si="12"/>
        <v>184.15666666666667</v>
      </c>
      <c r="AA102" s="1">
        <f t="shared" si="20"/>
        <v>0.82226546</v>
      </c>
      <c r="AB102">
        <f t="shared" si="18"/>
        <v>-3.2226545999999301E-3</v>
      </c>
      <c r="AC102" s="1">
        <f t="shared" si="21"/>
        <v>0.26611327299999998</v>
      </c>
      <c r="AD102">
        <f t="shared" si="18"/>
        <v>-1.6113272999995765E-4</v>
      </c>
      <c r="AE102" s="76">
        <f t="shared" si="19"/>
        <v>0.5</v>
      </c>
    </row>
    <row r="103" spans="18:31" x14ac:dyDescent="0.25">
      <c r="R103" s="1">
        <f>R102+1</f>
        <v>101</v>
      </c>
      <c r="S103" s="13">
        <f t="shared" si="15"/>
        <v>0.23499999999999954</v>
      </c>
      <c r="T103" s="13">
        <f t="shared" si="16"/>
        <v>0.25</v>
      </c>
      <c r="V103" s="1">
        <f t="shared" si="13"/>
        <v>294.48166666666663</v>
      </c>
      <c r="W103" s="60">
        <f t="shared" si="17"/>
        <v>166.54833333333332</v>
      </c>
      <c r="X103" s="61">
        <f t="shared" si="14"/>
        <v>19.439999999999998</v>
      </c>
      <c r="Y103" s="62">
        <f t="shared" si="12"/>
        <v>185.98833333333332</v>
      </c>
      <c r="AA103" s="1">
        <f t="shared" si="20"/>
        <v>0.82548811459999993</v>
      </c>
      <c r="AB103">
        <f t="shared" si="18"/>
        <v>-3.2226545999999301E-3</v>
      </c>
      <c r="AC103" s="1">
        <f t="shared" si="21"/>
        <v>0.26627440573</v>
      </c>
      <c r="AD103">
        <f t="shared" si="18"/>
        <v>-1.6113273000001316E-4</v>
      </c>
      <c r="AE103" s="76">
        <f t="shared" si="19"/>
        <v>0.5</v>
      </c>
    </row>
    <row r="104" spans="18:31" x14ac:dyDescent="0.25">
      <c r="R104" s="1">
        <f>R103+1</f>
        <v>102</v>
      </c>
      <c r="S104" s="13">
        <f t="shared" si="15"/>
        <v>0.22999999999999954</v>
      </c>
      <c r="T104" s="13">
        <f t="shared" si="16"/>
        <v>0.25</v>
      </c>
      <c r="V104" s="1">
        <f t="shared" si="13"/>
        <v>297.39</v>
      </c>
      <c r="W104" s="60">
        <f t="shared" si="17"/>
        <v>168.19</v>
      </c>
      <c r="X104" s="61">
        <f t="shared" si="14"/>
        <v>19.63</v>
      </c>
      <c r="Y104" s="62">
        <f t="shared" si="12"/>
        <v>187.82</v>
      </c>
      <c r="AA104" s="1">
        <f t="shared" si="20"/>
        <v>0.82871076920000009</v>
      </c>
      <c r="AB104">
        <f t="shared" si="18"/>
        <v>-3.2226546000001521E-3</v>
      </c>
      <c r="AC104" s="1">
        <f t="shared" si="21"/>
        <v>0.26643553846000001</v>
      </c>
      <c r="AD104">
        <f t="shared" si="18"/>
        <v>-1.6113273000001316E-4</v>
      </c>
      <c r="AE104" s="76">
        <f t="shared" si="19"/>
        <v>0.5</v>
      </c>
    </row>
    <row r="105" spans="18:31" x14ac:dyDescent="0.25">
      <c r="R105" s="1">
        <f t="shared" ref="R105:R168" si="22">R104+1</f>
        <v>103</v>
      </c>
      <c r="S105" s="13">
        <f t="shared" si="15"/>
        <v>0.22499999999999953</v>
      </c>
      <c r="T105" s="13">
        <f t="shared" si="16"/>
        <v>0.25</v>
      </c>
      <c r="V105" s="1">
        <f t="shared" si="13"/>
        <v>300.29833333333335</v>
      </c>
      <c r="W105" s="60">
        <f t="shared" si="17"/>
        <v>169.83166666666665</v>
      </c>
      <c r="X105" s="61">
        <f t="shared" si="14"/>
        <v>19.82</v>
      </c>
      <c r="Y105" s="62">
        <f t="shared" si="12"/>
        <v>189.65166666666664</v>
      </c>
      <c r="AA105" s="1">
        <f t="shared" si="20"/>
        <v>0.83193342380000002</v>
      </c>
      <c r="AB105">
        <f t="shared" si="18"/>
        <v>-3.2226545999999301E-3</v>
      </c>
      <c r="AC105" s="1">
        <f t="shared" si="21"/>
        <v>0.26659667119000002</v>
      </c>
      <c r="AD105">
        <f t="shared" si="18"/>
        <v>-1.6113273000001316E-4</v>
      </c>
      <c r="AE105" s="76">
        <f t="shared" si="19"/>
        <v>0.5</v>
      </c>
    </row>
    <row r="106" spans="18:31" x14ac:dyDescent="0.25">
      <c r="R106" s="1">
        <f t="shared" si="22"/>
        <v>104</v>
      </c>
      <c r="S106" s="13">
        <f t="shared" si="15"/>
        <v>0.21999999999999953</v>
      </c>
      <c r="T106" s="13">
        <f t="shared" si="16"/>
        <v>0.25</v>
      </c>
      <c r="V106" s="1">
        <f t="shared" si="13"/>
        <v>303.20666666666665</v>
      </c>
      <c r="W106" s="60">
        <f t="shared" si="17"/>
        <v>171.47333333333333</v>
      </c>
      <c r="X106" s="61">
        <f t="shared" si="14"/>
        <v>20.009999999999998</v>
      </c>
      <c r="Y106" s="62">
        <f t="shared" si="12"/>
        <v>191.48333333333332</v>
      </c>
      <c r="AA106" s="1">
        <f t="shared" si="20"/>
        <v>0.83515607840000006</v>
      </c>
      <c r="AB106">
        <f t="shared" si="18"/>
        <v>-3.2226546000000411E-3</v>
      </c>
      <c r="AC106" s="1">
        <f t="shared" si="21"/>
        <v>0.26675780391999998</v>
      </c>
      <c r="AD106">
        <f t="shared" si="18"/>
        <v>-1.6113272999995765E-4</v>
      </c>
      <c r="AE106" s="76">
        <f t="shared" si="19"/>
        <v>0.5</v>
      </c>
    </row>
    <row r="107" spans="18:31" x14ac:dyDescent="0.25">
      <c r="R107" s="1">
        <f t="shared" si="22"/>
        <v>105</v>
      </c>
      <c r="S107" s="13">
        <f t="shared" si="15"/>
        <v>0.21499999999999952</v>
      </c>
      <c r="T107" s="13">
        <f t="shared" si="16"/>
        <v>0.25</v>
      </c>
      <c r="V107" s="1">
        <f t="shared" si="13"/>
        <v>306.11499999999995</v>
      </c>
      <c r="W107" s="60">
        <f t="shared" si="17"/>
        <v>173.11500000000001</v>
      </c>
      <c r="X107" s="61">
        <f t="shared" si="14"/>
        <v>20.2</v>
      </c>
      <c r="Y107" s="62">
        <f t="shared" si="12"/>
        <v>193.315</v>
      </c>
      <c r="AA107" s="1">
        <f t="shared" si="20"/>
        <v>0.8383787330000001</v>
      </c>
      <c r="AB107">
        <f t="shared" si="18"/>
        <v>-3.2226546000000411E-3</v>
      </c>
      <c r="AC107" s="1">
        <f t="shared" si="21"/>
        <v>0.26691893664999999</v>
      </c>
      <c r="AD107">
        <f t="shared" si="18"/>
        <v>-1.6113273000001316E-4</v>
      </c>
      <c r="AE107" s="76">
        <f t="shared" si="19"/>
        <v>0.5</v>
      </c>
    </row>
    <row r="108" spans="18:31" x14ac:dyDescent="0.25">
      <c r="R108" s="1">
        <f t="shared" si="22"/>
        <v>106</v>
      </c>
      <c r="S108" s="13">
        <f t="shared" si="15"/>
        <v>0.20999999999999952</v>
      </c>
      <c r="T108" s="13">
        <f t="shared" si="16"/>
        <v>0.25</v>
      </c>
      <c r="V108" s="1">
        <f t="shared" si="13"/>
        <v>309.02333333333326</v>
      </c>
      <c r="W108" s="60">
        <f t="shared" si="17"/>
        <v>174.75666666666666</v>
      </c>
      <c r="X108" s="61">
        <f t="shared" si="14"/>
        <v>20.389999999999997</v>
      </c>
      <c r="Y108" s="62">
        <f t="shared" si="12"/>
        <v>195.14666666666665</v>
      </c>
      <c r="AA108" s="1">
        <f t="shared" si="20"/>
        <v>0.84160138760000014</v>
      </c>
      <c r="AB108">
        <f t="shared" si="18"/>
        <v>-3.2226546000000411E-3</v>
      </c>
      <c r="AC108" s="1">
        <f t="shared" si="21"/>
        <v>0.26708006938000001</v>
      </c>
      <c r="AD108">
        <f t="shared" si="18"/>
        <v>-1.6113273000001316E-4</v>
      </c>
      <c r="AE108" s="76">
        <f t="shared" si="19"/>
        <v>0.5</v>
      </c>
    </row>
    <row r="109" spans="18:31" x14ac:dyDescent="0.25">
      <c r="R109" s="1">
        <f t="shared" si="22"/>
        <v>107</v>
      </c>
      <c r="S109" s="13">
        <f t="shared" si="15"/>
        <v>0.20499999999999952</v>
      </c>
      <c r="T109" s="13">
        <f t="shared" si="16"/>
        <v>0.25</v>
      </c>
      <c r="V109" s="1">
        <f t="shared" si="13"/>
        <v>311.93166666666662</v>
      </c>
      <c r="W109" s="60">
        <f t="shared" si="17"/>
        <v>176.39833333333331</v>
      </c>
      <c r="X109" s="61">
        <f t="shared" si="14"/>
        <v>20.58</v>
      </c>
      <c r="Y109" s="62">
        <f t="shared" si="12"/>
        <v>196.9783333333333</v>
      </c>
      <c r="AA109" s="1">
        <f t="shared" si="20"/>
        <v>0.84482404220000007</v>
      </c>
      <c r="AB109">
        <f t="shared" si="18"/>
        <v>-3.2226545999999301E-3</v>
      </c>
      <c r="AC109" s="1">
        <f t="shared" si="21"/>
        <v>0.26724120211000002</v>
      </c>
      <c r="AD109">
        <f t="shared" si="18"/>
        <v>-1.6113273000001316E-4</v>
      </c>
      <c r="AE109" s="76">
        <f t="shared" si="19"/>
        <v>0.5</v>
      </c>
    </row>
    <row r="110" spans="18:31" x14ac:dyDescent="0.25">
      <c r="R110" s="1">
        <f t="shared" si="22"/>
        <v>108</v>
      </c>
      <c r="S110" s="13">
        <f t="shared" si="15"/>
        <v>0.19999999999999951</v>
      </c>
      <c r="T110" s="13">
        <f t="shared" si="16"/>
        <v>0.25</v>
      </c>
      <c r="V110" s="1">
        <f t="shared" si="13"/>
        <v>314.83999999999992</v>
      </c>
      <c r="W110" s="60">
        <f t="shared" si="17"/>
        <v>178.04</v>
      </c>
      <c r="X110" s="61">
        <f t="shared" si="14"/>
        <v>20.77</v>
      </c>
      <c r="Y110" s="62">
        <f t="shared" si="12"/>
        <v>198.81</v>
      </c>
      <c r="AA110" s="1">
        <f t="shared" si="20"/>
        <v>0.8480466968</v>
      </c>
      <c r="AB110">
        <f t="shared" si="18"/>
        <v>-3.2226545999999301E-3</v>
      </c>
      <c r="AC110" s="1">
        <f t="shared" si="21"/>
        <v>0.26740233483999998</v>
      </c>
      <c r="AD110">
        <f t="shared" si="18"/>
        <v>-1.6113272999995765E-4</v>
      </c>
      <c r="AE110" s="76">
        <f t="shared" si="19"/>
        <v>0.5</v>
      </c>
    </row>
    <row r="111" spans="18:31" x14ac:dyDescent="0.25">
      <c r="R111" s="1">
        <f t="shared" si="22"/>
        <v>109</v>
      </c>
      <c r="S111" s="13">
        <f t="shared" si="15"/>
        <v>0.19499999999999951</v>
      </c>
      <c r="T111" s="13">
        <f t="shared" si="16"/>
        <v>0.25</v>
      </c>
      <c r="V111" s="1">
        <f t="shared" si="13"/>
        <v>317.74833333333328</v>
      </c>
      <c r="W111" s="60">
        <f t="shared" si="17"/>
        <v>179.68166666666667</v>
      </c>
      <c r="X111" s="61">
        <f t="shared" si="14"/>
        <v>20.96</v>
      </c>
      <c r="Y111" s="62">
        <f t="shared" si="12"/>
        <v>200.64166666666668</v>
      </c>
      <c r="AA111" s="1">
        <f t="shared" si="20"/>
        <v>0.85126935140000004</v>
      </c>
      <c r="AB111">
        <f t="shared" si="18"/>
        <v>-3.2226546000000411E-3</v>
      </c>
      <c r="AC111" s="1">
        <f t="shared" si="21"/>
        <v>0.26756346756999999</v>
      </c>
      <c r="AD111">
        <f t="shared" si="18"/>
        <v>-1.6113273000001316E-4</v>
      </c>
      <c r="AE111" s="76">
        <f t="shared" si="19"/>
        <v>0.5</v>
      </c>
    </row>
    <row r="112" spans="18:31" x14ac:dyDescent="0.25">
      <c r="R112" s="1">
        <f t="shared" si="22"/>
        <v>110</v>
      </c>
      <c r="S112" s="13">
        <f t="shared" si="15"/>
        <v>0.1899999999999995</v>
      </c>
      <c r="T112" s="13">
        <f t="shared" si="16"/>
        <v>0.25</v>
      </c>
      <c r="V112" s="1">
        <f t="shared" si="13"/>
        <v>320.65666666666664</v>
      </c>
      <c r="W112" s="60">
        <f t="shared" si="17"/>
        <v>181.32333333333332</v>
      </c>
      <c r="X112" s="61">
        <f t="shared" si="14"/>
        <v>21.15</v>
      </c>
      <c r="Y112" s="62">
        <f t="shared" si="12"/>
        <v>202.47333333333333</v>
      </c>
      <c r="AA112" s="1">
        <f t="shared" si="20"/>
        <v>0.85449200600000008</v>
      </c>
      <c r="AB112">
        <f t="shared" si="18"/>
        <v>-3.2226546000000411E-3</v>
      </c>
      <c r="AC112" s="1">
        <f t="shared" si="21"/>
        <v>0.2677246003</v>
      </c>
      <c r="AD112">
        <f t="shared" si="18"/>
        <v>-1.6113273000001316E-4</v>
      </c>
      <c r="AE112" s="76">
        <f t="shared" si="19"/>
        <v>0.5</v>
      </c>
    </row>
    <row r="113" spans="18:31" x14ac:dyDescent="0.25">
      <c r="R113" s="1">
        <f t="shared" si="22"/>
        <v>111</v>
      </c>
      <c r="S113" s="13">
        <f t="shared" si="15"/>
        <v>0.1849999999999995</v>
      </c>
      <c r="T113" s="13">
        <f t="shared" si="16"/>
        <v>0.25</v>
      </c>
      <c r="V113" s="1">
        <f t="shared" si="13"/>
        <v>323.56499999999994</v>
      </c>
      <c r="W113" s="60">
        <f t="shared" si="17"/>
        <v>182.96499999999997</v>
      </c>
      <c r="X113" s="61">
        <f t="shared" si="14"/>
        <v>21.339999999999996</v>
      </c>
      <c r="Y113" s="62">
        <f t="shared" si="12"/>
        <v>204.30499999999998</v>
      </c>
      <c r="AA113" s="1">
        <f t="shared" si="20"/>
        <v>0.85771466060000012</v>
      </c>
      <c r="AB113">
        <f t="shared" si="18"/>
        <v>-3.2226546000000411E-3</v>
      </c>
      <c r="AC113" s="1">
        <f t="shared" si="21"/>
        <v>0.26788573303000002</v>
      </c>
      <c r="AD113">
        <f t="shared" si="18"/>
        <v>-1.6113273000001316E-4</v>
      </c>
      <c r="AE113" s="76">
        <f t="shared" si="19"/>
        <v>0.5</v>
      </c>
    </row>
    <row r="114" spans="18:31" x14ac:dyDescent="0.25">
      <c r="R114" s="1">
        <f t="shared" si="22"/>
        <v>112</v>
      </c>
      <c r="S114" s="13">
        <f t="shared" si="15"/>
        <v>0.17999999999999949</v>
      </c>
      <c r="T114" s="13">
        <f t="shared" si="16"/>
        <v>0.25</v>
      </c>
      <c r="V114" s="1">
        <f t="shared" si="13"/>
        <v>326.4733333333333</v>
      </c>
      <c r="W114" s="60">
        <f t="shared" si="17"/>
        <v>184.60666666666665</v>
      </c>
      <c r="X114" s="61">
        <f t="shared" si="14"/>
        <v>21.529999999999998</v>
      </c>
      <c r="Y114" s="62">
        <f t="shared" si="12"/>
        <v>206.13666666666666</v>
      </c>
      <c r="AA114" s="1">
        <f t="shared" si="20"/>
        <v>0.86093731520000005</v>
      </c>
      <c r="AB114">
        <f t="shared" si="18"/>
        <v>-3.2226545999999301E-3</v>
      </c>
      <c r="AC114" s="1">
        <f t="shared" si="21"/>
        <v>0.26804686576000003</v>
      </c>
      <c r="AD114">
        <f t="shared" si="18"/>
        <v>-1.6113273000001316E-4</v>
      </c>
      <c r="AE114" s="76">
        <f t="shared" si="19"/>
        <v>0.5</v>
      </c>
    </row>
    <row r="115" spans="18:31" x14ac:dyDescent="0.25">
      <c r="R115" s="1">
        <f t="shared" si="22"/>
        <v>113</v>
      </c>
      <c r="S115" s="13">
        <f t="shared" si="15"/>
        <v>0.17499999999999949</v>
      </c>
      <c r="T115" s="13">
        <f t="shared" si="16"/>
        <v>0.25</v>
      </c>
      <c r="V115" s="1">
        <f t="shared" si="13"/>
        <v>329.38166666666666</v>
      </c>
      <c r="W115" s="60">
        <f t="shared" si="17"/>
        <v>186.24833333333336</v>
      </c>
      <c r="X115" s="61">
        <f t="shared" si="14"/>
        <v>21.72</v>
      </c>
      <c r="Y115" s="62">
        <f t="shared" si="12"/>
        <v>207.96833333333336</v>
      </c>
      <c r="AA115" s="1">
        <f t="shared" si="20"/>
        <v>0.86415996979999998</v>
      </c>
      <c r="AB115">
        <f t="shared" si="18"/>
        <v>-3.2226545999999301E-3</v>
      </c>
      <c r="AC115" s="1">
        <f t="shared" si="21"/>
        <v>0.26820799848999999</v>
      </c>
      <c r="AD115">
        <f t="shared" si="18"/>
        <v>-1.6113272999995765E-4</v>
      </c>
      <c r="AE115" s="76">
        <f t="shared" si="19"/>
        <v>0.5</v>
      </c>
    </row>
    <row r="116" spans="18:31" x14ac:dyDescent="0.25">
      <c r="R116" s="1">
        <f t="shared" si="22"/>
        <v>114</v>
      </c>
      <c r="S116" s="13">
        <f t="shared" si="15"/>
        <v>0.16999999999999948</v>
      </c>
      <c r="T116" s="13">
        <f t="shared" si="16"/>
        <v>0.25</v>
      </c>
      <c r="V116" s="1">
        <f t="shared" si="13"/>
        <v>332.28999999999996</v>
      </c>
      <c r="W116" s="60">
        <f t="shared" si="17"/>
        <v>187.89</v>
      </c>
      <c r="X116" s="61">
        <f t="shared" si="14"/>
        <v>21.91</v>
      </c>
      <c r="Y116" s="62">
        <f t="shared" si="12"/>
        <v>209.79999999999998</v>
      </c>
      <c r="AA116" s="1">
        <f t="shared" si="20"/>
        <v>0.86738262440000002</v>
      </c>
      <c r="AB116">
        <f t="shared" si="18"/>
        <v>-3.2226546000000411E-3</v>
      </c>
      <c r="AC116" s="1">
        <f t="shared" si="21"/>
        <v>0.26836913122</v>
      </c>
      <c r="AD116">
        <f t="shared" si="18"/>
        <v>-1.6113273000001316E-4</v>
      </c>
      <c r="AE116" s="76">
        <f t="shared" si="19"/>
        <v>0.5</v>
      </c>
    </row>
    <row r="117" spans="18:31" x14ac:dyDescent="0.25">
      <c r="R117" s="1">
        <f t="shared" si="22"/>
        <v>115</v>
      </c>
      <c r="S117" s="13">
        <f t="shared" si="15"/>
        <v>0.16499999999999948</v>
      </c>
      <c r="T117" s="13">
        <f t="shared" si="16"/>
        <v>0.25</v>
      </c>
      <c r="V117" s="1">
        <f t="shared" si="13"/>
        <v>335.19833333333332</v>
      </c>
      <c r="W117" s="60">
        <f t="shared" si="17"/>
        <v>189.53166666666667</v>
      </c>
      <c r="X117" s="61">
        <f t="shared" si="14"/>
        <v>22.1</v>
      </c>
      <c r="Y117" s="62">
        <f t="shared" si="12"/>
        <v>211.63166666666666</v>
      </c>
      <c r="AA117" s="1">
        <f t="shared" si="20"/>
        <v>0.87060527900000007</v>
      </c>
      <c r="AB117">
        <f t="shared" si="18"/>
        <v>-3.2226546000000411E-3</v>
      </c>
      <c r="AC117" s="1">
        <f t="shared" si="21"/>
        <v>0.26853026395000001</v>
      </c>
      <c r="AD117">
        <f t="shared" si="18"/>
        <v>-1.6113273000001316E-4</v>
      </c>
      <c r="AE117" s="76">
        <f t="shared" si="19"/>
        <v>0.5</v>
      </c>
    </row>
    <row r="118" spans="18:31" x14ac:dyDescent="0.25">
      <c r="R118" s="1">
        <f t="shared" si="22"/>
        <v>116</v>
      </c>
      <c r="S118" s="13">
        <f t="shared" si="15"/>
        <v>0.15999999999999948</v>
      </c>
      <c r="T118" s="13">
        <f t="shared" si="16"/>
        <v>0.25</v>
      </c>
      <c r="V118" s="1">
        <f t="shared" si="13"/>
        <v>338.10666666666663</v>
      </c>
      <c r="W118" s="60">
        <f t="shared" si="17"/>
        <v>191.17333333333332</v>
      </c>
      <c r="X118" s="61">
        <f t="shared" si="14"/>
        <v>22.29</v>
      </c>
      <c r="Y118" s="62">
        <f t="shared" si="12"/>
        <v>213.46333333333331</v>
      </c>
      <c r="AA118" s="1">
        <f t="shared" si="20"/>
        <v>0.87382793360000011</v>
      </c>
      <c r="AB118">
        <f t="shared" si="18"/>
        <v>-3.2226546000000411E-3</v>
      </c>
      <c r="AC118" s="1">
        <f t="shared" si="21"/>
        <v>0.26869139668000003</v>
      </c>
      <c r="AD118">
        <f t="shared" si="18"/>
        <v>-1.6113273000001316E-4</v>
      </c>
      <c r="AE118" s="76">
        <f t="shared" si="19"/>
        <v>0.5</v>
      </c>
    </row>
    <row r="119" spans="18:31" x14ac:dyDescent="0.25">
      <c r="R119" s="1">
        <f t="shared" si="22"/>
        <v>117</v>
      </c>
      <c r="S119" s="13">
        <f t="shared" si="15"/>
        <v>0.15499999999999947</v>
      </c>
      <c r="T119" s="13">
        <f t="shared" si="16"/>
        <v>0.25</v>
      </c>
      <c r="V119" s="1">
        <f t="shared" si="13"/>
        <v>341.01499999999993</v>
      </c>
      <c r="W119" s="60">
        <f t="shared" si="17"/>
        <v>192.815</v>
      </c>
      <c r="X119" s="61">
        <f t="shared" si="14"/>
        <v>22.479999999999997</v>
      </c>
      <c r="Y119" s="62">
        <f t="shared" si="12"/>
        <v>215.29499999999999</v>
      </c>
      <c r="AA119" s="1">
        <f t="shared" si="20"/>
        <v>0.87705058820000004</v>
      </c>
      <c r="AB119">
        <f t="shared" si="18"/>
        <v>-3.2226545999999301E-3</v>
      </c>
      <c r="AC119" s="1">
        <f t="shared" si="21"/>
        <v>0.26885252940999999</v>
      </c>
      <c r="AD119">
        <f t="shared" si="18"/>
        <v>-1.6113272999995765E-4</v>
      </c>
      <c r="AE119" s="76">
        <f t="shared" si="19"/>
        <v>0.5</v>
      </c>
    </row>
    <row r="120" spans="18:31" x14ac:dyDescent="0.25">
      <c r="R120" s="1">
        <f t="shared" si="22"/>
        <v>118</v>
      </c>
      <c r="S120" s="13">
        <f t="shared" si="15"/>
        <v>0.14999999999999947</v>
      </c>
      <c r="T120" s="13">
        <f t="shared" si="16"/>
        <v>0.25</v>
      </c>
      <c r="V120" s="1">
        <f t="shared" si="13"/>
        <v>343.92333333333329</v>
      </c>
      <c r="W120" s="60">
        <f t="shared" si="17"/>
        <v>194.45666666666665</v>
      </c>
      <c r="X120" s="61">
        <f t="shared" si="14"/>
        <v>22.669999999999998</v>
      </c>
      <c r="Y120" s="62">
        <f t="shared" si="12"/>
        <v>217.12666666666664</v>
      </c>
      <c r="AA120" s="1">
        <f t="shared" si="20"/>
        <v>0.88027324280000008</v>
      </c>
      <c r="AB120">
        <f t="shared" si="18"/>
        <v>-3.2226546000000411E-3</v>
      </c>
      <c r="AC120" s="1">
        <f t="shared" si="21"/>
        <v>0.26901366214</v>
      </c>
      <c r="AD120">
        <f t="shared" si="18"/>
        <v>-1.6113273000001316E-4</v>
      </c>
      <c r="AE120" s="76">
        <f t="shared" si="19"/>
        <v>0.5</v>
      </c>
    </row>
    <row r="121" spans="18:31" x14ac:dyDescent="0.25">
      <c r="R121" s="1">
        <f t="shared" si="22"/>
        <v>119</v>
      </c>
      <c r="S121" s="13">
        <f t="shared" si="15"/>
        <v>0.14499999999999946</v>
      </c>
      <c r="T121" s="13">
        <f t="shared" si="16"/>
        <v>0.25</v>
      </c>
      <c r="V121" s="1">
        <f t="shared" si="13"/>
        <v>346.83166666666665</v>
      </c>
      <c r="W121" s="60">
        <f t="shared" si="17"/>
        <v>196.09833333333336</v>
      </c>
      <c r="X121" s="61">
        <f t="shared" si="14"/>
        <v>22.86</v>
      </c>
      <c r="Y121" s="62">
        <f t="shared" si="12"/>
        <v>218.95833333333337</v>
      </c>
      <c r="AA121" s="1">
        <f t="shared" si="20"/>
        <v>0.88349589740000001</v>
      </c>
      <c r="AB121">
        <f t="shared" si="18"/>
        <v>-3.2226545999999301E-3</v>
      </c>
      <c r="AC121" s="1">
        <f t="shared" si="21"/>
        <v>0.26917479487000001</v>
      </c>
      <c r="AD121">
        <f t="shared" si="18"/>
        <v>-1.6113273000001316E-4</v>
      </c>
      <c r="AE121" s="76">
        <f t="shared" si="19"/>
        <v>0.5</v>
      </c>
    </row>
    <row r="122" spans="18:31" x14ac:dyDescent="0.25">
      <c r="R122" s="1">
        <f t="shared" si="22"/>
        <v>120</v>
      </c>
      <c r="S122" s="13">
        <f t="shared" si="15"/>
        <v>0.13999999999999946</v>
      </c>
      <c r="T122" s="13">
        <f t="shared" si="16"/>
        <v>0.25</v>
      </c>
      <c r="V122" s="1">
        <f t="shared" si="13"/>
        <v>349.73999999999995</v>
      </c>
      <c r="W122" s="60">
        <f t="shared" si="17"/>
        <v>197.74</v>
      </c>
      <c r="X122" s="61">
        <f t="shared" si="14"/>
        <v>23.05</v>
      </c>
      <c r="Y122" s="62">
        <f t="shared" si="12"/>
        <v>220.79000000000002</v>
      </c>
      <c r="AA122" s="1">
        <f t="shared" si="20"/>
        <v>0.88671855200000005</v>
      </c>
      <c r="AB122">
        <f t="shared" si="18"/>
        <v>-3.2226546000000411E-3</v>
      </c>
      <c r="AC122" s="1">
        <f t="shared" si="21"/>
        <v>0.26933592760000002</v>
      </c>
      <c r="AD122">
        <f t="shared" si="18"/>
        <v>-1.6113273000001316E-4</v>
      </c>
      <c r="AE122" s="76">
        <f t="shared" si="19"/>
        <v>0.5</v>
      </c>
    </row>
    <row r="123" spans="18:31" x14ac:dyDescent="0.25">
      <c r="R123" s="1">
        <f t="shared" si="22"/>
        <v>121</v>
      </c>
      <c r="S123" s="13">
        <f t="shared" si="15"/>
        <v>0.13499999999999945</v>
      </c>
      <c r="T123" s="13">
        <f t="shared" si="16"/>
        <v>0.25</v>
      </c>
      <c r="V123" s="1">
        <f t="shared" si="13"/>
        <v>352.64833333333326</v>
      </c>
      <c r="W123" s="60">
        <f t="shared" si="17"/>
        <v>199.38166666666666</v>
      </c>
      <c r="X123" s="61">
        <f t="shared" si="14"/>
        <v>23.24</v>
      </c>
      <c r="Y123" s="62">
        <f t="shared" si="12"/>
        <v>222.62166666666667</v>
      </c>
      <c r="AA123" s="1">
        <f t="shared" si="20"/>
        <v>0.88994120660000009</v>
      </c>
      <c r="AB123">
        <f t="shared" si="18"/>
        <v>-3.2226546000000411E-3</v>
      </c>
      <c r="AC123" s="1">
        <f t="shared" si="21"/>
        <v>0.26949706032999998</v>
      </c>
      <c r="AD123">
        <f t="shared" si="18"/>
        <v>-1.6113272999995765E-4</v>
      </c>
      <c r="AE123" s="76">
        <f t="shared" si="19"/>
        <v>0.5</v>
      </c>
    </row>
    <row r="124" spans="18:31" x14ac:dyDescent="0.25">
      <c r="R124" s="1">
        <f t="shared" si="22"/>
        <v>122</v>
      </c>
      <c r="S124" s="13">
        <f t="shared" si="15"/>
        <v>0.12999999999999945</v>
      </c>
      <c r="T124" s="13">
        <f t="shared" si="16"/>
        <v>0.25</v>
      </c>
      <c r="V124" s="1">
        <f t="shared" si="13"/>
        <v>355.55666666666656</v>
      </c>
      <c r="W124" s="60">
        <f t="shared" si="17"/>
        <v>201.02333333333331</v>
      </c>
      <c r="X124" s="61">
        <f t="shared" si="14"/>
        <v>23.43</v>
      </c>
      <c r="Y124" s="62">
        <f t="shared" si="12"/>
        <v>224.45333333333332</v>
      </c>
      <c r="AA124" s="1">
        <f t="shared" si="20"/>
        <v>0.89316386120000013</v>
      </c>
      <c r="AB124">
        <f t="shared" si="18"/>
        <v>-3.2226546000000411E-3</v>
      </c>
      <c r="AC124" s="1">
        <f t="shared" si="21"/>
        <v>0.26965819306</v>
      </c>
      <c r="AD124">
        <f t="shared" si="18"/>
        <v>-1.6113273000001316E-4</v>
      </c>
      <c r="AE124" s="76">
        <f t="shared" si="19"/>
        <v>0.5</v>
      </c>
    </row>
    <row r="125" spans="18:31" x14ac:dyDescent="0.25">
      <c r="R125" s="1">
        <f t="shared" si="22"/>
        <v>123</v>
      </c>
      <c r="S125" s="13">
        <f t="shared" si="15"/>
        <v>0.12499999999999944</v>
      </c>
      <c r="T125" s="13">
        <f t="shared" si="16"/>
        <v>0.25</v>
      </c>
      <c r="V125" s="1">
        <f t="shared" si="13"/>
        <v>358.46499999999992</v>
      </c>
      <c r="W125" s="60">
        <f t="shared" si="17"/>
        <v>202.66499999999999</v>
      </c>
      <c r="X125" s="61">
        <f t="shared" si="14"/>
        <v>23.619999999999997</v>
      </c>
      <c r="Y125" s="62">
        <f t="shared" si="12"/>
        <v>226.285</v>
      </c>
      <c r="AA125" s="1">
        <f t="shared" si="20"/>
        <v>0.89638651580000006</v>
      </c>
      <c r="AB125">
        <f t="shared" si="18"/>
        <v>-3.2226545999999301E-3</v>
      </c>
      <c r="AC125" s="1">
        <f t="shared" si="21"/>
        <v>0.26981932579000001</v>
      </c>
      <c r="AD125">
        <f t="shared" si="18"/>
        <v>-1.6113273000001316E-4</v>
      </c>
      <c r="AE125" s="76">
        <f t="shared" si="19"/>
        <v>0.5</v>
      </c>
    </row>
    <row r="126" spans="18:31" x14ac:dyDescent="0.25">
      <c r="R126" s="1">
        <f t="shared" si="22"/>
        <v>124</v>
      </c>
      <c r="S126" s="13">
        <f t="shared" si="15"/>
        <v>0.11999999999999944</v>
      </c>
      <c r="T126" s="13">
        <f t="shared" si="16"/>
        <v>0.25</v>
      </c>
      <c r="V126" s="1">
        <f t="shared" si="13"/>
        <v>361.37333333333333</v>
      </c>
      <c r="W126" s="60">
        <f t="shared" si="17"/>
        <v>204.3066666666667</v>
      </c>
      <c r="X126" s="61">
        <f t="shared" si="14"/>
        <v>23.81</v>
      </c>
      <c r="Y126" s="62">
        <f t="shared" si="12"/>
        <v>228.1166666666667</v>
      </c>
      <c r="AA126" s="1">
        <f t="shared" si="20"/>
        <v>0.89960917039999999</v>
      </c>
      <c r="AB126">
        <f t="shared" si="18"/>
        <v>-3.2226545999999301E-3</v>
      </c>
      <c r="AC126" s="1">
        <f t="shared" si="21"/>
        <v>0.26998045852000002</v>
      </c>
      <c r="AD126">
        <f t="shared" si="18"/>
        <v>-1.6113273000001316E-4</v>
      </c>
      <c r="AE126" s="76">
        <f t="shared" si="19"/>
        <v>0.5</v>
      </c>
    </row>
    <row r="127" spans="18:31" x14ac:dyDescent="0.25">
      <c r="R127" s="1">
        <f t="shared" si="22"/>
        <v>125</v>
      </c>
      <c r="S127" s="13">
        <f t="shared" si="15"/>
        <v>0.11499999999999944</v>
      </c>
      <c r="T127" s="13">
        <f t="shared" si="16"/>
        <v>0.25</v>
      </c>
      <c r="V127" s="1">
        <f t="shared" si="13"/>
        <v>364.28166666666669</v>
      </c>
      <c r="W127" s="60">
        <f t="shared" si="17"/>
        <v>205.94833333333335</v>
      </c>
      <c r="X127" s="61">
        <f t="shared" si="14"/>
        <v>24</v>
      </c>
      <c r="Y127" s="62">
        <f t="shared" si="12"/>
        <v>229.94833333333335</v>
      </c>
      <c r="AA127" s="1">
        <f t="shared" si="20"/>
        <v>0.90283182500000003</v>
      </c>
      <c r="AB127">
        <f t="shared" si="18"/>
        <v>-3.2226546000000411E-3</v>
      </c>
      <c r="AC127" s="1">
        <f t="shared" si="21"/>
        <v>0.27014159124999998</v>
      </c>
      <c r="AD127">
        <f t="shared" si="18"/>
        <v>-1.6113272999995765E-4</v>
      </c>
      <c r="AE127" s="76">
        <f t="shared" si="19"/>
        <v>0.5</v>
      </c>
    </row>
    <row r="128" spans="18:31" x14ac:dyDescent="0.25">
      <c r="R128" s="1">
        <f t="shared" si="22"/>
        <v>126</v>
      </c>
      <c r="S128" s="13">
        <f t="shared" si="15"/>
        <v>0.10999999999999943</v>
      </c>
      <c r="T128" s="13">
        <f t="shared" si="16"/>
        <v>0.25</v>
      </c>
      <c r="V128" s="1">
        <f t="shared" si="13"/>
        <v>367.18999999999994</v>
      </c>
      <c r="W128" s="60">
        <f t="shared" si="17"/>
        <v>207.58999999999997</v>
      </c>
      <c r="X128" s="61">
        <f t="shared" si="14"/>
        <v>24.189999999999998</v>
      </c>
      <c r="Y128" s="62">
        <f t="shared" si="12"/>
        <v>231.77999999999997</v>
      </c>
      <c r="AA128" s="1">
        <f t="shared" si="20"/>
        <v>0.90605447960000007</v>
      </c>
      <c r="AB128">
        <f t="shared" si="18"/>
        <v>-3.2226546000000411E-3</v>
      </c>
      <c r="AC128" s="1">
        <f t="shared" si="21"/>
        <v>0.27030272397999999</v>
      </c>
      <c r="AD128">
        <f t="shared" si="18"/>
        <v>-1.6113273000001316E-4</v>
      </c>
      <c r="AE128" s="76">
        <f t="shared" si="19"/>
        <v>0.5</v>
      </c>
    </row>
    <row r="129" spans="18:31" x14ac:dyDescent="0.25">
      <c r="R129" s="1">
        <f t="shared" si="22"/>
        <v>127</v>
      </c>
      <c r="S129" s="13">
        <f t="shared" si="15"/>
        <v>0.10499999999999943</v>
      </c>
      <c r="T129" s="13">
        <f t="shared" si="16"/>
        <v>0.25</v>
      </c>
      <c r="V129" s="1">
        <f t="shared" si="13"/>
        <v>370.0983333333333</v>
      </c>
      <c r="W129" s="60">
        <f t="shared" si="17"/>
        <v>209.23166666666665</v>
      </c>
      <c r="X129" s="61">
        <f t="shared" si="14"/>
        <v>24.38</v>
      </c>
      <c r="Y129" s="62">
        <f t="shared" si="12"/>
        <v>233.61166666666665</v>
      </c>
      <c r="AA129" s="1">
        <f t="shared" si="20"/>
        <v>0.90927713420000011</v>
      </c>
      <c r="AB129">
        <f t="shared" si="18"/>
        <v>-3.2226546000000411E-3</v>
      </c>
      <c r="AC129" s="1">
        <f t="shared" si="21"/>
        <v>0.27046385671000001</v>
      </c>
      <c r="AD129">
        <f t="shared" si="18"/>
        <v>-1.6113273000001316E-4</v>
      </c>
      <c r="AE129" s="76">
        <f t="shared" si="19"/>
        <v>0.5</v>
      </c>
    </row>
    <row r="130" spans="18:31" x14ac:dyDescent="0.25">
      <c r="R130" s="1">
        <f t="shared" si="22"/>
        <v>128</v>
      </c>
      <c r="S130" s="13">
        <f t="shared" si="15"/>
        <v>9.9999999999999423E-2</v>
      </c>
      <c r="T130" s="13">
        <f t="shared" si="16"/>
        <v>0.25</v>
      </c>
      <c r="V130" s="1">
        <f t="shared" si="13"/>
        <v>373.0066666666666</v>
      </c>
      <c r="W130" s="60">
        <f t="shared" si="17"/>
        <v>210.87333333333331</v>
      </c>
      <c r="X130" s="61">
        <f t="shared" si="14"/>
        <v>24.57</v>
      </c>
      <c r="Y130" s="62">
        <f t="shared" si="12"/>
        <v>235.4433333333333</v>
      </c>
      <c r="AA130" s="1">
        <f t="shared" si="20"/>
        <v>0.91249978880000004</v>
      </c>
      <c r="AB130">
        <f t="shared" si="18"/>
        <v>-3.2226545999999301E-3</v>
      </c>
      <c r="AC130" s="1">
        <f t="shared" si="21"/>
        <v>0.27062498944000002</v>
      </c>
      <c r="AD130">
        <f t="shared" si="18"/>
        <v>-1.6113273000001316E-4</v>
      </c>
      <c r="AE130" s="76">
        <f t="shared" si="19"/>
        <v>0.5</v>
      </c>
    </row>
    <row r="131" spans="18:31" x14ac:dyDescent="0.25">
      <c r="R131" s="1">
        <f t="shared" si="22"/>
        <v>129</v>
      </c>
      <c r="S131" s="13">
        <f t="shared" si="15"/>
        <v>9.4999999999999418E-2</v>
      </c>
      <c r="T131" s="13">
        <f t="shared" si="16"/>
        <v>0.25</v>
      </c>
      <c r="V131" s="1">
        <f t="shared" si="13"/>
        <v>375.91499999999996</v>
      </c>
      <c r="W131" s="60">
        <f t="shared" si="17"/>
        <v>212.51499999999999</v>
      </c>
      <c r="X131" s="61">
        <f t="shared" si="14"/>
        <v>24.759999999999998</v>
      </c>
      <c r="Y131" s="62">
        <f t="shared" ref="Y131:Y194" si="23">W131+X131</f>
        <v>237.27499999999998</v>
      </c>
      <c r="AA131" s="1">
        <f t="shared" si="20"/>
        <v>0.91572244339999997</v>
      </c>
      <c r="AB131">
        <f t="shared" si="18"/>
        <v>-3.2226545999999301E-3</v>
      </c>
      <c r="AC131" s="1">
        <f t="shared" si="21"/>
        <v>0.27078612216999998</v>
      </c>
      <c r="AD131">
        <f t="shared" si="18"/>
        <v>-1.6113272999995765E-4</v>
      </c>
      <c r="AE131" s="76">
        <f t="shared" si="19"/>
        <v>0.5</v>
      </c>
    </row>
    <row r="132" spans="18:31" x14ac:dyDescent="0.25">
      <c r="R132" s="1">
        <f t="shared" si="22"/>
        <v>130</v>
      </c>
      <c r="S132" s="13">
        <f t="shared" si="15"/>
        <v>8.9999999999999414E-2</v>
      </c>
      <c r="T132" s="13">
        <f t="shared" si="16"/>
        <v>0.25</v>
      </c>
      <c r="V132" s="1">
        <f t="shared" ref="V132:V195" si="24">$S132+(($R132*$N$2)*$F$2/($H$2*$K$2))</f>
        <v>378.82333333333327</v>
      </c>
      <c r="W132" s="60">
        <f t="shared" si="17"/>
        <v>214.15666666666669</v>
      </c>
      <c r="X132" s="61">
        <f t="shared" ref="X132:X195" si="25">$T132+(($R132*$N$2)*$E$2/($J$2*$K$2)*$L$2)</f>
        <v>24.95</v>
      </c>
      <c r="Y132" s="62">
        <f t="shared" si="23"/>
        <v>239.10666666666668</v>
      </c>
      <c r="AA132" s="1">
        <f t="shared" si="20"/>
        <v>0.91894509800000002</v>
      </c>
      <c r="AB132">
        <f t="shared" si="18"/>
        <v>-3.2226546000000411E-3</v>
      </c>
      <c r="AC132" s="1">
        <f t="shared" si="21"/>
        <v>0.27094725489999999</v>
      </c>
      <c r="AD132">
        <f t="shared" si="18"/>
        <v>-1.6113273000001316E-4</v>
      </c>
      <c r="AE132" s="76">
        <f t="shared" si="19"/>
        <v>0.5</v>
      </c>
    </row>
    <row r="133" spans="18:31" x14ac:dyDescent="0.25">
      <c r="R133" s="1">
        <f t="shared" si="22"/>
        <v>131</v>
      </c>
      <c r="S133" s="13">
        <f t="shared" ref="S133:S196" si="26">IF($R133&lt;$P$4,$P$2,(IF(($S132-$P$3)&gt;0,$S132-$P$3,0)))</f>
        <v>8.4999999999999409E-2</v>
      </c>
      <c r="T133" s="13">
        <f t="shared" ref="T133:T196" si="27">IF($R133&lt;$Q$4,$Q$2,(IF(($T132-$Q$3)&gt;0,$T132-$Q$3,0)))</f>
        <v>0.25</v>
      </c>
      <c r="V133" s="1">
        <f t="shared" si="24"/>
        <v>381.73166666666657</v>
      </c>
      <c r="W133" s="60">
        <f t="shared" ref="W133:W196" si="28">$S133+(($R133*$N$2)*$D$2/($H$2*$K$2))</f>
        <v>215.79833333333335</v>
      </c>
      <c r="X133" s="61">
        <f t="shared" si="25"/>
        <v>25.139999999999997</v>
      </c>
      <c r="Y133" s="62">
        <f t="shared" si="23"/>
        <v>240.93833333333333</v>
      </c>
      <c r="AA133" s="1">
        <f t="shared" si="20"/>
        <v>0.92216775260000006</v>
      </c>
      <c r="AB133">
        <f t="shared" ref="AB133:AD196" si="29">AA132-AA133</f>
        <v>-3.2226546000000411E-3</v>
      </c>
      <c r="AC133" s="1">
        <f t="shared" si="21"/>
        <v>0.27110838763</v>
      </c>
      <c r="AD133">
        <f t="shared" si="29"/>
        <v>-1.6113273000001316E-4</v>
      </c>
      <c r="AE133" s="76">
        <f t="shared" ref="AE133:AE196" si="30">AE132</f>
        <v>0.5</v>
      </c>
    </row>
    <row r="134" spans="18:31" x14ac:dyDescent="0.25">
      <c r="R134" s="1">
        <f t="shared" si="22"/>
        <v>132</v>
      </c>
      <c r="S134" s="13">
        <f t="shared" si="26"/>
        <v>7.9999999999999405E-2</v>
      </c>
      <c r="T134" s="13">
        <f t="shared" si="27"/>
        <v>0.25</v>
      </c>
      <c r="V134" s="1">
        <f t="shared" si="24"/>
        <v>384.63999999999993</v>
      </c>
      <c r="W134" s="60">
        <f t="shared" si="28"/>
        <v>217.44</v>
      </c>
      <c r="X134" s="61">
        <f t="shared" si="25"/>
        <v>25.33</v>
      </c>
      <c r="Y134" s="62">
        <f t="shared" si="23"/>
        <v>242.76999999999998</v>
      </c>
      <c r="AA134" s="1">
        <f t="shared" si="20"/>
        <v>0.9253904072000001</v>
      </c>
      <c r="AB134">
        <f t="shared" si="29"/>
        <v>-3.2226546000000411E-3</v>
      </c>
      <c r="AC134" s="1">
        <f t="shared" si="21"/>
        <v>0.27126952036000002</v>
      </c>
      <c r="AD134">
        <f t="shared" si="29"/>
        <v>-1.6113273000001316E-4</v>
      </c>
      <c r="AE134" s="76">
        <f t="shared" si="30"/>
        <v>0.5</v>
      </c>
    </row>
    <row r="135" spans="18:31" x14ac:dyDescent="0.25">
      <c r="R135" s="1">
        <f t="shared" si="22"/>
        <v>133</v>
      </c>
      <c r="S135" s="13">
        <f t="shared" si="26"/>
        <v>7.49999999999994E-2</v>
      </c>
      <c r="T135" s="13">
        <f t="shared" si="27"/>
        <v>0.25</v>
      </c>
      <c r="V135" s="1">
        <f t="shared" si="24"/>
        <v>387.54833333333329</v>
      </c>
      <c r="W135" s="60">
        <f t="shared" si="28"/>
        <v>219.08166666666665</v>
      </c>
      <c r="X135" s="61">
        <f t="shared" si="25"/>
        <v>25.52</v>
      </c>
      <c r="Y135" s="62">
        <f t="shared" si="23"/>
        <v>244.60166666666666</v>
      </c>
      <c r="AA135" s="1">
        <f t="shared" si="20"/>
        <v>0.92861306180000003</v>
      </c>
      <c r="AB135">
        <f t="shared" si="29"/>
        <v>-3.2226545999999301E-3</v>
      </c>
      <c r="AC135" s="1">
        <f t="shared" si="21"/>
        <v>0.27143065309000003</v>
      </c>
      <c r="AD135">
        <f t="shared" si="29"/>
        <v>-1.6113273000001316E-4</v>
      </c>
      <c r="AE135" s="76">
        <f t="shared" si="30"/>
        <v>0.5</v>
      </c>
    </row>
    <row r="136" spans="18:31" x14ac:dyDescent="0.25">
      <c r="R136" s="1">
        <f t="shared" si="22"/>
        <v>134</v>
      </c>
      <c r="S136" s="13">
        <f t="shared" si="26"/>
        <v>6.9999999999999396E-2</v>
      </c>
      <c r="T136" s="13">
        <f t="shared" si="27"/>
        <v>0.25</v>
      </c>
      <c r="V136" s="1">
        <f t="shared" si="24"/>
        <v>390.45666666666659</v>
      </c>
      <c r="W136" s="60">
        <f t="shared" si="28"/>
        <v>220.72333333333333</v>
      </c>
      <c r="X136" s="61">
        <f t="shared" si="25"/>
        <v>25.71</v>
      </c>
      <c r="Y136" s="62">
        <f t="shared" si="23"/>
        <v>246.43333333333334</v>
      </c>
      <c r="AA136" s="1">
        <f t="shared" si="20"/>
        <v>0.93183571639999996</v>
      </c>
      <c r="AB136">
        <f t="shared" si="29"/>
        <v>-3.2226545999999301E-3</v>
      </c>
      <c r="AC136" s="1">
        <f t="shared" si="21"/>
        <v>0.27159178581999999</v>
      </c>
      <c r="AD136">
        <f t="shared" si="29"/>
        <v>-1.6113272999995765E-4</v>
      </c>
      <c r="AE136" s="76">
        <f t="shared" si="30"/>
        <v>0.5</v>
      </c>
    </row>
    <row r="137" spans="18:31" x14ac:dyDescent="0.25">
      <c r="R137" s="1">
        <f t="shared" si="22"/>
        <v>135</v>
      </c>
      <c r="S137" s="13">
        <f t="shared" si="26"/>
        <v>6.4999999999999392E-2</v>
      </c>
      <c r="T137" s="13">
        <f t="shared" si="27"/>
        <v>0.25</v>
      </c>
      <c r="V137" s="1">
        <f t="shared" si="24"/>
        <v>393.36499999999995</v>
      </c>
      <c r="W137" s="60">
        <f t="shared" si="28"/>
        <v>222.36499999999998</v>
      </c>
      <c r="X137" s="61">
        <f t="shared" si="25"/>
        <v>25.9</v>
      </c>
      <c r="Y137" s="62">
        <f t="shared" si="23"/>
        <v>248.26499999999999</v>
      </c>
      <c r="AA137" s="1">
        <f t="shared" si="20"/>
        <v>0.935058371</v>
      </c>
      <c r="AB137">
        <f t="shared" si="29"/>
        <v>-3.2226546000000411E-3</v>
      </c>
      <c r="AC137" s="1">
        <f t="shared" si="21"/>
        <v>0.27175291855</v>
      </c>
      <c r="AD137">
        <f t="shared" si="29"/>
        <v>-1.6113273000001316E-4</v>
      </c>
      <c r="AE137" s="76">
        <f t="shared" si="30"/>
        <v>0.5</v>
      </c>
    </row>
    <row r="138" spans="18:31" x14ac:dyDescent="0.25">
      <c r="R138" s="1">
        <f t="shared" si="22"/>
        <v>136</v>
      </c>
      <c r="S138" s="13">
        <f t="shared" si="26"/>
        <v>5.9999999999999394E-2</v>
      </c>
      <c r="T138" s="13">
        <f t="shared" si="27"/>
        <v>0.25</v>
      </c>
      <c r="V138" s="1">
        <f t="shared" si="24"/>
        <v>396.27333333333331</v>
      </c>
      <c r="W138" s="60">
        <f t="shared" si="28"/>
        <v>224.00666666666663</v>
      </c>
      <c r="X138" s="61">
        <f t="shared" si="25"/>
        <v>26.089999999999996</v>
      </c>
      <c r="Y138" s="62">
        <f t="shared" si="23"/>
        <v>250.09666666666664</v>
      </c>
      <c r="AA138" s="1">
        <f t="shared" ref="AA138:AA201" si="31">$AE138+(($R138*$O$2)*($G$2/($I$2*$K$2)))</f>
        <v>0.93828102560000004</v>
      </c>
      <c r="AB138">
        <f t="shared" si="29"/>
        <v>-3.2226546000000411E-3</v>
      </c>
      <c r="AC138" s="1">
        <f t="shared" ref="AC138:AC201" si="32">$T138+(($R138*$O$2)*$G$2/($J$2*$K$2)*$M$2)</f>
        <v>0.27191405128000001</v>
      </c>
      <c r="AD138">
        <f t="shared" si="29"/>
        <v>-1.6113273000001316E-4</v>
      </c>
      <c r="AE138" s="76">
        <f t="shared" si="30"/>
        <v>0.5</v>
      </c>
    </row>
    <row r="139" spans="18:31" x14ac:dyDescent="0.25">
      <c r="R139" s="1">
        <f t="shared" si="22"/>
        <v>137</v>
      </c>
      <c r="S139" s="13">
        <f t="shared" si="26"/>
        <v>5.4999999999999397E-2</v>
      </c>
      <c r="T139" s="13">
        <f t="shared" si="27"/>
        <v>0.25</v>
      </c>
      <c r="V139" s="1">
        <f t="shared" si="24"/>
        <v>399.18166666666662</v>
      </c>
      <c r="W139" s="60">
        <f t="shared" si="28"/>
        <v>225.64833333333337</v>
      </c>
      <c r="X139" s="61">
        <f t="shared" si="25"/>
        <v>26.28</v>
      </c>
      <c r="Y139" s="62">
        <f t="shared" si="23"/>
        <v>251.92833333333337</v>
      </c>
      <c r="AA139" s="1">
        <f t="shared" si="31"/>
        <v>0.94150368020000008</v>
      </c>
      <c r="AB139">
        <f t="shared" si="29"/>
        <v>-3.2226546000000411E-3</v>
      </c>
      <c r="AC139" s="1">
        <f t="shared" si="32"/>
        <v>0.27207518401000003</v>
      </c>
      <c r="AD139">
        <f t="shared" si="29"/>
        <v>-1.6113273000001316E-4</v>
      </c>
      <c r="AE139" s="76">
        <f t="shared" si="30"/>
        <v>0.5</v>
      </c>
    </row>
    <row r="140" spans="18:31" x14ac:dyDescent="0.25">
      <c r="R140" s="1">
        <f t="shared" si="22"/>
        <v>138</v>
      </c>
      <c r="S140" s="13">
        <f t="shared" si="26"/>
        <v>4.9999999999999399E-2</v>
      </c>
      <c r="T140" s="13">
        <f t="shared" si="27"/>
        <v>0.25</v>
      </c>
      <c r="V140" s="1">
        <f t="shared" si="24"/>
        <v>402.09</v>
      </c>
      <c r="W140" s="60">
        <f t="shared" si="28"/>
        <v>227.29000000000002</v>
      </c>
      <c r="X140" s="61">
        <f t="shared" si="25"/>
        <v>26.47</v>
      </c>
      <c r="Y140" s="62">
        <f t="shared" si="23"/>
        <v>253.76000000000002</v>
      </c>
      <c r="AA140" s="1">
        <f t="shared" si="31"/>
        <v>0.94472633480000001</v>
      </c>
      <c r="AB140">
        <f t="shared" si="29"/>
        <v>-3.2226545999999301E-3</v>
      </c>
      <c r="AC140" s="1">
        <f t="shared" si="32"/>
        <v>0.27223631673999998</v>
      </c>
      <c r="AD140">
        <f t="shared" si="29"/>
        <v>-1.6113272999995765E-4</v>
      </c>
      <c r="AE140" s="76">
        <f t="shared" si="30"/>
        <v>0.5</v>
      </c>
    </row>
    <row r="141" spans="18:31" x14ac:dyDescent="0.25">
      <c r="R141" s="1">
        <f t="shared" si="22"/>
        <v>139</v>
      </c>
      <c r="S141" s="13">
        <f t="shared" si="26"/>
        <v>4.4999999999999402E-2</v>
      </c>
      <c r="T141" s="13">
        <f t="shared" si="27"/>
        <v>0.25</v>
      </c>
      <c r="V141" s="1">
        <f t="shared" si="24"/>
        <v>404.99833333333322</v>
      </c>
      <c r="W141" s="60">
        <f t="shared" si="28"/>
        <v>228.93166666666664</v>
      </c>
      <c r="X141" s="61">
        <f t="shared" si="25"/>
        <v>26.659999999999997</v>
      </c>
      <c r="Y141" s="62">
        <f t="shared" si="23"/>
        <v>255.59166666666664</v>
      </c>
      <c r="AA141" s="1">
        <f t="shared" si="31"/>
        <v>0.94794898940000016</v>
      </c>
      <c r="AB141">
        <f t="shared" si="29"/>
        <v>-3.2226546000001521E-3</v>
      </c>
      <c r="AC141" s="1">
        <f t="shared" si="32"/>
        <v>0.27239744947</v>
      </c>
      <c r="AD141">
        <f t="shared" si="29"/>
        <v>-1.6113273000001316E-4</v>
      </c>
      <c r="AE141" s="76">
        <f t="shared" si="30"/>
        <v>0.5</v>
      </c>
    </row>
    <row r="142" spans="18:31" x14ac:dyDescent="0.25">
      <c r="R142" s="1">
        <f t="shared" si="22"/>
        <v>140</v>
      </c>
      <c r="S142" s="13">
        <f t="shared" si="26"/>
        <v>3.9999999999999404E-2</v>
      </c>
      <c r="T142" s="13">
        <f t="shared" si="27"/>
        <v>0.25</v>
      </c>
      <c r="V142" s="1">
        <f t="shared" si="24"/>
        <v>407.90666666666664</v>
      </c>
      <c r="W142" s="60">
        <f t="shared" si="28"/>
        <v>230.57333333333332</v>
      </c>
      <c r="X142" s="61">
        <f t="shared" si="25"/>
        <v>26.85</v>
      </c>
      <c r="Y142" s="62">
        <f t="shared" si="23"/>
        <v>257.42333333333335</v>
      </c>
      <c r="AA142" s="1">
        <f t="shared" si="31"/>
        <v>0.95117164400000009</v>
      </c>
      <c r="AB142">
        <f t="shared" si="29"/>
        <v>-3.2226545999999301E-3</v>
      </c>
      <c r="AC142" s="1">
        <f t="shared" si="32"/>
        <v>0.27255858220000001</v>
      </c>
      <c r="AD142">
        <f t="shared" si="29"/>
        <v>-1.6113273000001316E-4</v>
      </c>
      <c r="AE142" s="76">
        <f t="shared" si="30"/>
        <v>0.5</v>
      </c>
    </row>
    <row r="143" spans="18:31" x14ac:dyDescent="0.25">
      <c r="R143" s="1">
        <f t="shared" si="22"/>
        <v>141</v>
      </c>
      <c r="S143" s="13">
        <f t="shared" si="26"/>
        <v>3.4999999999999407E-2</v>
      </c>
      <c r="T143" s="13">
        <f t="shared" si="27"/>
        <v>0.25</v>
      </c>
      <c r="V143" s="1">
        <f t="shared" si="24"/>
        <v>410.81499999999994</v>
      </c>
      <c r="W143" s="60">
        <f t="shared" si="28"/>
        <v>232.21499999999997</v>
      </c>
      <c r="X143" s="61">
        <f t="shared" si="25"/>
        <v>27.04</v>
      </c>
      <c r="Y143" s="62">
        <f t="shared" si="23"/>
        <v>259.255</v>
      </c>
      <c r="AA143" s="1">
        <f t="shared" si="31"/>
        <v>0.95439429860000002</v>
      </c>
      <c r="AB143">
        <f t="shared" si="29"/>
        <v>-3.2226545999999301E-3</v>
      </c>
      <c r="AC143" s="1">
        <f t="shared" si="32"/>
        <v>0.27271971493000002</v>
      </c>
      <c r="AD143">
        <f t="shared" si="29"/>
        <v>-1.6113273000001316E-4</v>
      </c>
      <c r="AE143" s="76">
        <f t="shared" si="30"/>
        <v>0.5</v>
      </c>
    </row>
    <row r="144" spans="18:31" x14ac:dyDescent="0.25">
      <c r="R144" s="1">
        <f t="shared" si="22"/>
        <v>142</v>
      </c>
      <c r="S144" s="13">
        <f t="shared" si="26"/>
        <v>2.9999999999999406E-2</v>
      </c>
      <c r="T144" s="13">
        <f t="shared" si="27"/>
        <v>0.25</v>
      </c>
      <c r="V144" s="1">
        <f t="shared" si="24"/>
        <v>413.7233333333333</v>
      </c>
      <c r="W144" s="60">
        <f t="shared" si="28"/>
        <v>233.85666666666668</v>
      </c>
      <c r="X144" s="61">
        <f t="shared" si="25"/>
        <v>27.23</v>
      </c>
      <c r="Y144" s="62">
        <f t="shared" si="23"/>
        <v>261.0866666666667</v>
      </c>
      <c r="AA144" s="1">
        <f t="shared" si="31"/>
        <v>0.95761695320000007</v>
      </c>
      <c r="AB144">
        <f t="shared" si="29"/>
        <v>-3.2226546000000411E-3</v>
      </c>
      <c r="AC144" s="1">
        <f t="shared" si="32"/>
        <v>0.27288084765999998</v>
      </c>
      <c r="AD144">
        <f t="shared" si="29"/>
        <v>-1.6113272999995765E-4</v>
      </c>
      <c r="AE144" s="76">
        <f t="shared" si="30"/>
        <v>0.5</v>
      </c>
    </row>
    <row r="145" spans="18:31" x14ac:dyDescent="0.25">
      <c r="R145" s="1">
        <f t="shared" si="22"/>
        <v>143</v>
      </c>
      <c r="S145" s="13">
        <f t="shared" si="26"/>
        <v>2.4999999999999405E-2</v>
      </c>
      <c r="T145" s="13">
        <f t="shared" si="27"/>
        <v>0.25</v>
      </c>
      <c r="V145" s="1">
        <f t="shared" si="24"/>
        <v>416.6316666666666</v>
      </c>
      <c r="W145" s="60">
        <f t="shared" si="28"/>
        <v>235.49833333333333</v>
      </c>
      <c r="X145" s="61">
        <f t="shared" si="25"/>
        <v>27.419999999999998</v>
      </c>
      <c r="Y145" s="62">
        <f t="shared" si="23"/>
        <v>262.91833333333335</v>
      </c>
      <c r="AA145" s="1">
        <f t="shared" si="31"/>
        <v>0.96083960780000011</v>
      </c>
      <c r="AB145">
        <f t="shared" si="29"/>
        <v>-3.2226546000000411E-3</v>
      </c>
      <c r="AC145" s="1">
        <f t="shared" si="32"/>
        <v>0.27304198038999999</v>
      </c>
      <c r="AD145">
        <f t="shared" si="29"/>
        <v>-1.6113273000001316E-4</v>
      </c>
      <c r="AE145" s="76">
        <f t="shared" si="30"/>
        <v>0.5</v>
      </c>
    </row>
    <row r="146" spans="18:31" x14ac:dyDescent="0.25">
      <c r="R146" s="1">
        <f t="shared" si="22"/>
        <v>144</v>
      </c>
      <c r="S146" s="13">
        <f t="shared" si="26"/>
        <v>1.9999999999999404E-2</v>
      </c>
      <c r="T146" s="13">
        <f t="shared" si="27"/>
        <v>0.25</v>
      </c>
      <c r="V146" s="1">
        <f t="shared" si="24"/>
        <v>419.53999999999991</v>
      </c>
      <c r="W146" s="60">
        <f t="shared" si="28"/>
        <v>237.14</v>
      </c>
      <c r="X146" s="61">
        <f t="shared" si="25"/>
        <v>27.609999999999996</v>
      </c>
      <c r="Y146" s="62">
        <f t="shared" si="23"/>
        <v>264.75</v>
      </c>
      <c r="AA146" s="1">
        <f t="shared" si="31"/>
        <v>0.96406226240000015</v>
      </c>
      <c r="AB146">
        <f t="shared" si="29"/>
        <v>-3.2226546000000411E-3</v>
      </c>
      <c r="AC146" s="1">
        <f t="shared" si="32"/>
        <v>0.27320311312000001</v>
      </c>
      <c r="AD146">
        <f t="shared" si="29"/>
        <v>-1.6113273000001316E-4</v>
      </c>
      <c r="AE146" s="76">
        <f t="shared" si="30"/>
        <v>0.5</v>
      </c>
    </row>
    <row r="147" spans="18:31" x14ac:dyDescent="0.25">
      <c r="R147" s="1">
        <f t="shared" si="22"/>
        <v>145</v>
      </c>
      <c r="S147" s="13">
        <f t="shared" si="26"/>
        <v>1.4999999999999403E-2</v>
      </c>
      <c r="T147" s="13">
        <f t="shared" si="27"/>
        <v>0.25</v>
      </c>
      <c r="V147" s="1">
        <f t="shared" si="24"/>
        <v>422.44833333333332</v>
      </c>
      <c r="W147" s="60">
        <f t="shared" si="28"/>
        <v>238.78166666666667</v>
      </c>
      <c r="X147" s="61">
        <f t="shared" si="25"/>
        <v>27.8</v>
      </c>
      <c r="Y147" s="62">
        <f t="shared" si="23"/>
        <v>266.58166666666665</v>
      </c>
      <c r="AA147" s="1">
        <f t="shared" si="31"/>
        <v>0.96728491700000008</v>
      </c>
      <c r="AB147">
        <f t="shared" si="29"/>
        <v>-3.2226545999999301E-3</v>
      </c>
      <c r="AC147" s="1">
        <f t="shared" si="32"/>
        <v>0.27336424585000002</v>
      </c>
      <c r="AD147">
        <f t="shared" si="29"/>
        <v>-1.6113273000001316E-4</v>
      </c>
      <c r="AE147" s="76">
        <f t="shared" si="30"/>
        <v>0.5</v>
      </c>
    </row>
    <row r="148" spans="18:31" x14ac:dyDescent="0.25">
      <c r="R148" s="1">
        <f t="shared" si="22"/>
        <v>146</v>
      </c>
      <c r="S148" s="13">
        <f t="shared" si="26"/>
        <v>9.9999999999994017E-3</v>
      </c>
      <c r="T148" s="13">
        <f t="shared" si="27"/>
        <v>0.25</v>
      </c>
      <c r="V148" s="1">
        <f t="shared" si="24"/>
        <v>425.35666666666657</v>
      </c>
      <c r="W148" s="60">
        <f t="shared" si="28"/>
        <v>240.42333333333332</v>
      </c>
      <c r="X148" s="61">
        <f t="shared" si="25"/>
        <v>27.99</v>
      </c>
      <c r="Y148" s="62">
        <f t="shared" si="23"/>
        <v>268.4133333333333</v>
      </c>
      <c r="AA148" s="1">
        <f t="shared" si="31"/>
        <v>0.97050757160000001</v>
      </c>
      <c r="AB148">
        <f t="shared" si="29"/>
        <v>-3.2226545999999301E-3</v>
      </c>
      <c r="AC148" s="1">
        <f t="shared" si="32"/>
        <v>0.27352537857999998</v>
      </c>
      <c r="AD148">
        <f t="shared" si="29"/>
        <v>-1.6113272999995765E-4</v>
      </c>
      <c r="AE148" s="76">
        <f t="shared" si="30"/>
        <v>0.5</v>
      </c>
    </row>
    <row r="149" spans="18:31" x14ac:dyDescent="0.25">
      <c r="R149" s="1">
        <f t="shared" si="22"/>
        <v>147</v>
      </c>
      <c r="S149" s="13">
        <f t="shared" si="26"/>
        <v>4.9999999999994016E-3</v>
      </c>
      <c r="T149" s="13">
        <f t="shared" si="27"/>
        <v>0.25</v>
      </c>
      <c r="V149" s="1">
        <f t="shared" si="24"/>
        <v>428.26499999999999</v>
      </c>
      <c r="W149" s="60">
        <f t="shared" si="28"/>
        <v>242.06500000000003</v>
      </c>
      <c r="X149" s="61">
        <f t="shared" si="25"/>
        <v>28.18</v>
      </c>
      <c r="Y149" s="62">
        <f t="shared" si="23"/>
        <v>270.245</v>
      </c>
      <c r="AA149" s="1">
        <f t="shared" si="31"/>
        <v>0.97373022620000005</v>
      </c>
      <c r="AB149">
        <f t="shared" si="29"/>
        <v>-3.2226546000000411E-3</v>
      </c>
      <c r="AC149" s="1">
        <f t="shared" si="32"/>
        <v>0.27368651130999999</v>
      </c>
      <c r="AD149">
        <f t="shared" si="29"/>
        <v>-1.6113273000001316E-4</v>
      </c>
      <c r="AE149" s="76">
        <f t="shared" si="30"/>
        <v>0.5</v>
      </c>
    </row>
    <row r="150" spans="18:31" x14ac:dyDescent="0.25">
      <c r="R150" s="1">
        <f t="shared" si="22"/>
        <v>148</v>
      </c>
      <c r="S150" s="13">
        <f t="shared" si="26"/>
        <v>0</v>
      </c>
      <c r="T150" s="13">
        <f t="shared" si="27"/>
        <v>0.25</v>
      </c>
      <c r="V150" s="1">
        <f t="shared" si="24"/>
        <v>431.17333333333323</v>
      </c>
      <c r="W150" s="60">
        <f t="shared" si="28"/>
        <v>243.70666666666668</v>
      </c>
      <c r="X150" s="61">
        <f t="shared" si="25"/>
        <v>28.369999999999997</v>
      </c>
      <c r="Y150" s="62">
        <f t="shared" si="23"/>
        <v>272.07666666666665</v>
      </c>
      <c r="AA150" s="1">
        <f t="shared" si="31"/>
        <v>0.97695288080000009</v>
      </c>
      <c r="AB150">
        <f t="shared" si="29"/>
        <v>-3.2226546000000411E-3</v>
      </c>
      <c r="AC150" s="1">
        <f t="shared" si="32"/>
        <v>0.27384764404</v>
      </c>
      <c r="AD150">
        <f t="shared" si="29"/>
        <v>-1.6113273000001316E-4</v>
      </c>
      <c r="AE150" s="76">
        <f t="shared" si="30"/>
        <v>0.5</v>
      </c>
    </row>
    <row r="151" spans="18:31" x14ac:dyDescent="0.25">
      <c r="R151" s="1">
        <f t="shared" si="22"/>
        <v>149</v>
      </c>
      <c r="S151" s="13">
        <f t="shared" si="26"/>
        <v>0</v>
      </c>
      <c r="T151" s="13">
        <f t="shared" si="27"/>
        <v>0.25</v>
      </c>
      <c r="V151" s="1">
        <f t="shared" si="24"/>
        <v>434.08666666666659</v>
      </c>
      <c r="W151" s="60">
        <f t="shared" si="28"/>
        <v>245.35333333333332</v>
      </c>
      <c r="X151" s="61">
        <f t="shared" si="25"/>
        <v>28.559999999999995</v>
      </c>
      <c r="Y151" s="62">
        <f t="shared" si="23"/>
        <v>273.9133333333333</v>
      </c>
      <c r="AA151" s="1">
        <f t="shared" si="31"/>
        <v>0.98017553540000013</v>
      </c>
      <c r="AB151">
        <f t="shared" si="29"/>
        <v>-3.2226546000000411E-3</v>
      </c>
      <c r="AC151" s="1">
        <f t="shared" si="32"/>
        <v>0.27400877677000002</v>
      </c>
      <c r="AD151">
        <f t="shared" si="29"/>
        <v>-1.6113273000001316E-4</v>
      </c>
      <c r="AE151" s="76">
        <f t="shared" si="30"/>
        <v>0.5</v>
      </c>
    </row>
    <row r="152" spans="18:31" x14ac:dyDescent="0.25">
      <c r="R152" s="1">
        <f t="shared" si="22"/>
        <v>150</v>
      </c>
      <c r="S152" s="13">
        <f t="shared" si="26"/>
        <v>0</v>
      </c>
      <c r="T152" s="13">
        <f t="shared" si="27"/>
        <v>0.25</v>
      </c>
      <c r="V152" s="1">
        <f t="shared" si="24"/>
        <v>437</v>
      </c>
      <c r="W152" s="60">
        <f t="shared" si="28"/>
        <v>247</v>
      </c>
      <c r="X152" s="61">
        <f t="shared" si="25"/>
        <v>28.75</v>
      </c>
      <c r="Y152" s="62">
        <f t="shared" si="23"/>
        <v>275.75</v>
      </c>
      <c r="AA152" s="1">
        <f t="shared" si="31"/>
        <v>0.98339819000000006</v>
      </c>
      <c r="AB152">
        <f t="shared" si="29"/>
        <v>-3.2226545999999301E-3</v>
      </c>
      <c r="AC152" s="1">
        <f t="shared" si="32"/>
        <v>0.27416990949999998</v>
      </c>
      <c r="AD152">
        <f t="shared" si="29"/>
        <v>-1.6113272999995765E-4</v>
      </c>
      <c r="AE152" s="76">
        <f t="shared" si="30"/>
        <v>0.5</v>
      </c>
    </row>
    <row r="153" spans="18:31" x14ac:dyDescent="0.25">
      <c r="R153" s="1">
        <f t="shared" si="22"/>
        <v>151</v>
      </c>
      <c r="S153" s="13">
        <f t="shared" si="26"/>
        <v>0</v>
      </c>
      <c r="T153" s="13">
        <f t="shared" si="27"/>
        <v>0.25</v>
      </c>
      <c r="V153" s="1">
        <f t="shared" si="24"/>
        <v>439.91333333333324</v>
      </c>
      <c r="W153" s="60">
        <f t="shared" si="28"/>
        <v>248.64666666666665</v>
      </c>
      <c r="X153" s="61">
        <f t="shared" si="25"/>
        <v>28.939999999999998</v>
      </c>
      <c r="Y153" s="62">
        <f t="shared" si="23"/>
        <v>277.58666666666664</v>
      </c>
      <c r="AA153" s="1">
        <f t="shared" si="31"/>
        <v>0.9866208446000001</v>
      </c>
      <c r="AB153">
        <f t="shared" si="29"/>
        <v>-3.2226546000000411E-3</v>
      </c>
      <c r="AC153" s="1">
        <f t="shared" si="32"/>
        <v>0.27433104222999999</v>
      </c>
      <c r="AD153">
        <f t="shared" si="29"/>
        <v>-1.6113273000001316E-4</v>
      </c>
      <c r="AE153" s="76">
        <f t="shared" si="30"/>
        <v>0.5</v>
      </c>
    </row>
    <row r="154" spans="18:31" x14ac:dyDescent="0.25">
      <c r="R154" s="1">
        <f t="shared" si="22"/>
        <v>152</v>
      </c>
      <c r="S154" s="13">
        <f t="shared" si="26"/>
        <v>0</v>
      </c>
      <c r="T154" s="13">
        <f t="shared" si="27"/>
        <v>0.25</v>
      </c>
      <c r="V154" s="1">
        <f t="shared" si="24"/>
        <v>442.82666666666665</v>
      </c>
      <c r="W154" s="60">
        <f t="shared" si="28"/>
        <v>250.29333333333338</v>
      </c>
      <c r="X154" s="61">
        <f t="shared" si="25"/>
        <v>29.130000000000003</v>
      </c>
      <c r="Y154" s="62">
        <f t="shared" si="23"/>
        <v>279.4233333333334</v>
      </c>
      <c r="AA154" s="1">
        <f t="shared" si="31"/>
        <v>0.98984349920000003</v>
      </c>
      <c r="AB154">
        <f t="shared" si="29"/>
        <v>-3.2226545999999301E-3</v>
      </c>
      <c r="AC154" s="1">
        <f t="shared" si="32"/>
        <v>0.27449217496</v>
      </c>
      <c r="AD154">
        <f t="shared" si="29"/>
        <v>-1.6113273000001316E-4</v>
      </c>
      <c r="AE154" s="76">
        <f t="shared" si="30"/>
        <v>0.5</v>
      </c>
    </row>
    <row r="155" spans="18:31" x14ac:dyDescent="0.25">
      <c r="R155" s="1">
        <f t="shared" si="22"/>
        <v>153</v>
      </c>
      <c r="S155" s="13">
        <f t="shared" si="26"/>
        <v>0</v>
      </c>
      <c r="T155" s="13">
        <f t="shared" si="27"/>
        <v>0.25</v>
      </c>
      <c r="V155" s="1">
        <f t="shared" si="24"/>
        <v>445.73999999999995</v>
      </c>
      <c r="W155" s="60">
        <f t="shared" si="28"/>
        <v>251.94000000000003</v>
      </c>
      <c r="X155" s="61">
        <f t="shared" si="25"/>
        <v>29.32</v>
      </c>
      <c r="Y155" s="62">
        <f t="shared" si="23"/>
        <v>281.26000000000005</v>
      </c>
      <c r="AA155" s="1">
        <f t="shared" si="31"/>
        <v>0.99306615380000007</v>
      </c>
      <c r="AB155">
        <f t="shared" si="29"/>
        <v>-3.2226546000000411E-3</v>
      </c>
      <c r="AC155" s="1">
        <f t="shared" si="32"/>
        <v>0.27465330769000001</v>
      </c>
      <c r="AD155">
        <f t="shared" si="29"/>
        <v>-1.6113273000001316E-4</v>
      </c>
      <c r="AE155" s="76">
        <f t="shared" si="30"/>
        <v>0.5</v>
      </c>
    </row>
    <row r="156" spans="18:31" x14ac:dyDescent="0.25">
      <c r="R156" s="1">
        <f t="shared" si="22"/>
        <v>154</v>
      </c>
      <c r="S156" s="13">
        <f t="shared" si="26"/>
        <v>0</v>
      </c>
      <c r="T156" s="13">
        <f t="shared" si="27"/>
        <v>0.25</v>
      </c>
      <c r="V156" s="1">
        <f t="shared" si="24"/>
        <v>448.65333333333325</v>
      </c>
      <c r="W156" s="60">
        <f t="shared" si="28"/>
        <v>253.58666666666667</v>
      </c>
      <c r="X156" s="61">
        <f t="shared" si="25"/>
        <v>29.509999999999998</v>
      </c>
      <c r="Y156" s="62">
        <f t="shared" si="23"/>
        <v>283.09666666666669</v>
      </c>
      <c r="AA156" s="1">
        <f t="shared" si="31"/>
        <v>0.99628880840000011</v>
      </c>
      <c r="AB156">
        <f t="shared" si="29"/>
        <v>-3.2226546000000411E-3</v>
      </c>
      <c r="AC156" s="1">
        <f t="shared" si="32"/>
        <v>0.27481444042000003</v>
      </c>
      <c r="AD156">
        <f t="shared" si="29"/>
        <v>-1.6113273000001316E-4</v>
      </c>
      <c r="AE156" s="76">
        <f t="shared" si="30"/>
        <v>0.5</v>
      </c>
    </row>
    <row r="157" spans="18:31" x14ac:dyDescent="0.25">
      <c r="R157" s="1">
        <f t="shared" si="22"/>
        <v>155</v>
      </c>
      <c r="S157" s="13">
        <f t="shared" si="26"/>
        <v>0</v>
      </c>
      <c r="T157" s="13">
        <f t="shared" si="27"/>
        <v>0.25</v>
      </c>
      <c r="V157" s="1">
        <f t="shared" si="24"/>
        <v>451.56666666666661</v>
      </c>
      <c r="W157" s="60">
        <f t="shared" si="28"/>
        <v>255.23333333333335</v>
      </c>
      <c r="X157" s="61">
        <f t="shared" si="25"/>
        <v>29.7</v>
      </c>
      <c r="Y157" s="62">
        <f t="shared" si="23"/>
        <v>284.93333333333334</v>
      </c>
      <c r="AA157" s="1">
        <f t="shared" si="31"/>
        <v>0.99951146300000016</v>
      </c>
      <c r="AB157">
        <f t="shared" si="29"/>
        <v>-3.2226546000000411E-3</v>
      </c>
      <c r="AC157" s="1">
        <f t="shared" si="32"/>
        <v>0.27497557314999999</v>
      </c>
      <c r="AD157">
        <f t="shared" si="29"/>
        <v>-1.6113272999995765E-4</v>
      </c>
      <c r="AE157" s="76">
        <f t="shared" si="30"/>
        <v>0.5</v>
      </c>
    </row>
    <row r="158" spans="18:31" x14ac:dyDescent="0.25">
      <c r="R158" s="1">
        <f t="shared" si="22"/>
        <v>156</v>
      </c>
      <c r="S158" s="13">
        <f t="shared" si="26"/>
        <v>0</v>
      </c>
      <c r="T158" s="13">
        <f t="shared" si="27"/>
        <v>0.25</v>
      </c>
      <c r="V158" s="1">
        <f t="shared" si="24"/>
        <v>454.47999999999996</v>
      </c>
      <c r="W158" s="60">
        <f t="shared" si="28"/>
        <v>256.88</v>
      </c>
      <c r="X158" s="61">
        <f t="shared" si="25"/>
        <v>29.889999999999997</v>
      </c>
      <c r="Y158" s="62">
        <f t="shared" si="23"/>
        <v>286.77</v>
      </c>
      <c r="AA158" s="1">
        <f t="shared" si="31"/>
        <v>1.0027341176000002</v>
      </c>
      <c r="AB158">
        <f t="shared" si="29"/>
        <v>-3.2226546000000411E-3</v>
      </c>
      <c r="AC158" s="1">
        <f t="shared" si="32"/>
        <v>0.27513670588</v>
      </c>
      <c r="AD158">
        <f t="shared" si="29"/>
        <v>-1.6113273000001316E-4</v>
      </c>
      <c r="AE158" s="76">
        <f t="shared" si="30"/>
        <v>0.5</v>
      </c>
    </row>
    <row r="159" spans="18:31" x14ac:dyDescent="0.25">
      <c r="R159" s="1">
        <f t="shared" si="22"/>
        <v>157</v>
      </c>
      <c r="S159" s="13">
        <f t="shared" si="26"/>
        <v>0</v>
      </c>
      <c r="T159" s="13">
        <f t="shared" si="27"/>
        <v>0.25</v>
      </c>
      <c r="V159" s="1">
        <f t="shared" si="24"/>
        <v>457.39333333333326</v>
      </c>
      <c r="W159" s="60">
        <f t="shared" si="28"/>
        <v>258.5266666666667</v>
      </c>
      <c r="X159" s="61">
        <f t="shared" si="25"/>
        <v>30.080000000000002</v>
      </c>
      <c r="Y159" s="62">
        <f t="shared" si="23"/>
        <v>288.60666666666668</v>
      </c>
      <c r="AA159" s="1">
        <f t="shared" si="31"/>
        <v>1.0059567722</v>
      </c>
      <c r="AB159">
        <f t="shared" si="29"/>
        <v>-3.2226545999998191E-3</v>
      </c>
      <c r="AC159" s="1">
        <f t="shared" si="32"/>
        <v>0.27529783861000001</v>
      </c>
      <c r="AD159">
        <f t="shared" si="29"/>
        <v>-1.6113273000001316E-4</v>
      </c>
      <c r="AE159" s="76">
        <f t="shared" si="30"/>
        <v>0.5</v>
      </c>
    </row>
    <row r="160" spans="18:31" x14ac:dyDescent="0.25">
      <c r="R160" s="1">
        <f t="shared" si="22"/>
        <v>158</v>
      </c>
      <c r="S160" s="13">
        <f t="shared" si="26"/>
        <v>0</v>
      </c>
      <c r="T160" s="13">
        <f t="shared" si="27"/>
        <v>0.25</v>
      </c>
      <c r="V160" s="1">
        <f t="shared" si="24"/>
        <v>460.30666666666662</v>
      </c>
      <c r="W160" s="60">
        <f t="shared" si="28"/>
        <v>260.17333333333335</v>
      </c>
      <c r="X160" s="61">
        <f t="shared" si="25"/>
        <v>30.27</v>
      </c>
      <c r="Y160" s="62">
        <f t="shared" si="23"/>
        <v>290.44333333333333</v>
      </c>
      <c r="AA160" s="1">
        <f t="shared" si="31"/>
        <v>1.0091794268000001</v>
      </c>
      <c r="AB160">
        <f t="shared" si="29"/>
        <v>-3.2226546000000411E-3</v>
      </c>
      <c r="AC160" s="1">
        <f t="shared" si="32"/>
        <v>0.27545897134000003</v>
      </c>
      <c r="AD160">
        <f t="shared" si="29"/>
        <v>-1.6113273000001316E-4</v>
      </c>
      <c r="AE160" s="76">
        <f t="shared" si="30"/>
        <v>0.5</v>
      </c>
    </row>
    <row r="161" spans="18:31" x14ac:dyDescent="0.25">
      <c r="R161" s="1">
        <f t="shared" si="22"/>
        <v>159</v>
      </c>
      <c r="S161" s="13">
        <f t="shared" si="26"/>
        <v>0</v>
      </c>
      <c r="T161" s="13">
        <f t="shared" si="27"/>
        <v>0.25</v>
      </c>
      <c r="V161" s="1">
        <f t="shared" si="24"/>
        <v>463.21999999999986</v>
      </c>
      <c r="W161" s="60">
        <f t="shared" si="28"/>
        <v>261.82</v>
      </c>
      <c r="X161" s="61">
        <f t="shared" si="25"/>
        <v>30.459999999999997</v>
      </c>
      <c r="Y161" s="62">
        <f t="shared" si="23"/>
        <v>292.27999999999997</v>
      </c>
      <c r="AA161" s="1">
        <f t="shared" si="31"/>
        <v>1.0124020814000001</v>
      </c>
      <c r="AB161">
        <f t="shared" si="29"/>
        <v>-3.2226546000000411E-3</v>
      </c>
      <c r="AC161" s="1">
        <f t="shared" si="32"/>
        <v>0.27562010406999998</v>
      </c>
      <c r="AD161">
        <f t="shared" si="29"/>
        <v>-1.6113272999995765E-4</v>
      </c>
      <c r="AE161" s="76">
        <f t="shared" si="30"/>
        <v>0.5</v>
      </c>
    </row>
    <row r="162" spans="18:31" x14ac:dyDescent="0.25">
      <c r="R162" s="1">
        <f t="shared" si="22"/>
        <v>160</v>
      </c>
      <c r="S162" s="13">
        <f t="shared" si="26"/>
        <v>0</v>
      </c>
      <c r="T162" s="13">
        <f t="shared" si="27"/>
        <v>0.25</v>
      </c>
      <c r="V162" s="1">
        <f t="shared" si="24"/>
        <v>466.13333333333327</v>
      </c>
      <c r="W162" s="60">
        <f t="shared" si="28"/>
        <v>263.46666666666664</v>
      </c>
      <c r="X162" s="61">
        <f t="shared" si="25"/>
        <v>30.65</v>
      </c>
      <c r="Y162" s="62">
        <f t="shared" si="23"/>
        <v>294.11666666666662</v>
      </c>
      <c r="AA162" s="1">
        <f t="shared" si="31"/>
        <v>1.0156247360000001</v>
      </c>
      <c r="AB162">
        <f t="shared" si="29"/>
        <v>-3.2226546000000411E-3</v>
      </c>
      <c r="AC162" s="1">
        <f t="shared" si="32"/>
        <v>0.2757812368</v>
      </c>
      <c r="AD162">
        <f t="shared" si="29"/>
        <v>-1.6113273000001316E-4</v>
      </c>
      <c r="AE162" s="76">
        <f t="shared" si="30"/>
        <v>0.5</v>
      </c>
    </row>
    <row r="163" spans="18:31" x14ac:dyDescent="0.25">
      <c r="R163" s="1">
        <f t="shared" si="22"/>
        <v>161</v>
      </c>
      <c r="S163" s="13">
        <f t="shared" si="26"/>
        <v>0</v>
      </c>
      <c r="T163" s="13">
        <f t="shared" si="27"/>
        <v>0.25</v>
      </c>
      <c r="V163" s="1">
        <f t="shared" si="24"/>
        <v>469.04666666666662</v>
      </c>
      <c r="W163" s="60">
        <f t="shared" si="28"/>
        <v>265.11333333333329</v>
      </c>
      <c r="X163" s="61">
        <f t="shared" si="25"/>
        <v>30.839999999999996</v>
      </c>
      <c r="Y163" s="62">
        <f t="shared" si="23"/>
        <v>295.95333333333326</v>
      </c>
      <c r="AA163" s="1">
        <f t="shared" si="31"/>
        <v>1.0188473906</v>
      </c>
      <c r="AB163">
        <f t="shared" si="29"/>
        <v>-3.2226545999998191E-3</v>
      </c>
      <c r="AC163" s="1">
        <f t="shared" si="32"/>
        <v>0.27594236953000001</v>
      </c>
      <c r="AD163">
        <f t="shared" si="29"/>
        <v>-1.6113273000001316E-4</v>
      </c>
      <c r="AE163" s="76">
        <f t="shared" si="30"/>
        <v>0.5</v>
      </c>
    </row>
    <row r="164" spans="18:31" x14ac:dyDescent="0.25">
      <c r="R164" s="1">
        <f t="shared" si="22"/>
        <v>162</v>
      </c>
      <c r="S164" s="13">
        <f t="shared" si="26"/>
        <v>0</v>
      </c>
      <c r="T164" s="13">
        <f t="shared" si="27"/>
        <v>0.25</v>
      </c>
      <c r="V164" s="1">
        <f t="shared" si="24"/>
        <v>471.96</v>
      </c>
      <c r="W164" s="60">
        <f t="shared" si="28"/>
        <v>266.76000000000005</v>
      </c>
      <c r="X164" s="61">
        <f t="shared" si="25"/>
        <v>31.03</v>
      </c>
      <c r="Y164" s="62">
        <f t="shared" si="23"/>
        <v>297.79000000000008</v>
      </c>
      <c r="AA164" s="1">
        <f t="shared" si="31"/>
        <v>1.0220700452</v>
      </c>
      <c r="AB164">
        <f t="shared" si="29"/>
        <v>-3.2226546000000411E-3</v>
      </c>
      <c r="AC164" s="1">
        <f t="shared" si="32"/>
        <v>0.27610350226000002</v>
      </c>
      <c r="AD164">
        <f t="shared" si="29"/>
        <v>-1.6113273000001316E-4</v>
      </c>
      <c r="AE164" s="76">
        <f t="shared" si="30"/>
        <v>0.5</v>
      </c>
    </row>
    <row r="165" spans="18:31" x14ac:dyDescent="0.25">
      <c r="R165" s="1">
        <f t="shared" si="22"/>
        <v>163</v>
      </c>
      <c r="S165" s="13">
        <f t="shared" si="26"/>
        <v>0</v>
      </c>
      <c r="T165" s="13">
        <f t="shared" si="27"/>
        <v>0.25</v>
      </c>
      <c r="V165" s="1">
        <f t="shared" si="24"/>
        <v>474.87333333333328</v>
      </c>
      <c r="W165" s="60">
        <f t="shared" si="28"/>
        <v>268.40666666666669</v>
      </c>
      <c r="X165" s="61">
        <f t="shared" si="25"/>
        <v>31.22</v>
      </c>
      <c r="Y165" s="62">
        <f t="shared" si="23"/>
        <v>299.62666666666667</v>
      </c>
      <c r="AA165" s="1">
        <f t="shared" si="31"/>
        <v>1.0252926998</v>
      </c>
      <c r="AB165">
        <f t="shared" si="29"/>
        <v>-3.2226546000000411E-3</v>
      </c>
      <c r="AC165" s="1">
        <f t="shared" si="32"/>
        <v>0.27626463498999998</v>
      </c>
      <c r="AD165">
        <f t="shared" si="29"/>
        <v>-1.6113272999995765E-4</v>
      </c>
      <c r="AE165" s="76">
        <f t="shared" si="30"/>
        <v>0.5</v>
      </c>
    </row>
    <row r="166" spans="18:31" x14ac:dyDescent="0.25">
      <c r="R166" s="1">
        <f t="shared" si="22"/>
        <v>164</v>
      </c>
      <c r="S166" s="13">
        <f t="shared" si="26"/>
        <v>0</v>
      </c>
      <c r="T166" s="13">
        <f t="shared" si="27"/>
        <v>0.25</v>
      </c>
      <c r="V166" s="1">
        <f t="shared" si="24"/>
        <v>477.78666666666658</v>
      </c>
      <c r="W166" s="60">
        <f t="shared" si="28"/>
        <v>270.05333333333334</v>
      </c>
      <c r="X166" s="61">
        <f t="shared" si="25"/>
        <v>31.409999999999997</v>
      </c>
      <c r="Y166" s="62">
        <f t="shared" si="23"/>
        <v>301.46333333333337</v>
      </c>
      <c r="AA166" s="1">
        <f t="shared" si="31"/>
        <v>1.0285153544000001</v>
      </c>
      <c r="AB166">
        <f t="shared" si="29"/>
        <v>-3.2226546000000411E-3</v>
      </c>
      <c r="AC166" s="1">
        <f t="shared" si="32"/>
        <v>0.27642576771999999</v>
      </c>
      <c r="AD166">
        <f t="shared" si="29"/>
        <v>-1.6113273000001316E-4</v>
      </c>
      <c r="AE166" s="76">
        <f t="shared" si="30"/>
        <v>0.5</v>
      </c>
    </row>
    <row r="167" spans="18:31" x14ac:dyDescent="0.25">
      <c r="R167" s="1">
        <f t="shared" si="22"/>
        <v>165</v>
      </c>
      <c r="S167" s="13">
        <f t="shared" si="26"/>
        <v>0</v>
      </c>
      <c r="T167" s="13">
        <f t="shared" si="27"/>
        <v>0.25</v>
      </c>
      <c r="V167" s="1">
        <f t="shared" si="24"/>
        <v>480.7</v>
      </c>
      <c r="W167" s="60">
        <f t="shared" si="28"/>
        <v>271.7</v>
      </c>
      <c r="X167" s="61">
        <f t="shared" si="25"/>
        <v>31.6</v>
      </c>
      <c r="Y167" s="62">
        <f t="shared" si="23"/>
        <v>303.3</v>
      </c>
      <c r="AA167" s="1">
        <f t="shared" si="31"/>
        <v>1.0317380090000001</v>
      </c>
      <c r="AB167">
        <f t="shared" si="29"/>
        <v>-3.2226546000000411E-3</v>
      </c>
      <c r="AC167" s="1">
        <f t="shared" si="32"/>
        <v>0.27658690045000001</v>
      </c>
      <c r="AD167">
        <f t="shared" si="29"/>
        <v>-1.6113273000001316E-4</v>
      </c>
      <c r="AE167" s="76">
        <f t="shared" si="30"/>
        <v>0.5</v>
      </c>
    </row>
    <row r="168" spans="18:31" x14ac:dyDescent="0.25">
      <c r="R168" s="1">
        <f t="shared" si="22"/>
        <v>166</v>
      </c>
      <c r="S168" s="13">
        <f t="shared" si="26"/>
        <v>0</v>
      </c>
      <c r="T168" s="13">
        <f t="shared" si="27"/>
        <v>0.25</v>
      </c>
      <c r="V168" s="1">
        <f t="shared" si="24"/>
        <v>483.61333333333323</v>
      </c>
      <c r="W168" s="60">
        <f t="shared" si="28"/>
        <v>273.34666666666664</v>
      </c>
      <c r="X168" s="61">
        <f t="shared" si="25"/>
        <v>31.79</v>
      </c>
      <c r="Y168" s="62">
        <f t="shared" si="23"/>
        <v>305.13666666666666</v>
      </c>
      <c r="AA168" s="1">
        <f t="shared" si="31"/>
        <v>1.0349606636000002</v>
      </c>
      <c r="AB168">
        <f t="shared" si="29"/>
        <v>-3.2226546000000411E-3</v>
      </c>
      <c r="AC168" s="1">
        <f t="shared" si="32"/>
        <v>0.27674803318000002</v>
      </c>
      <c r="AD168">
        <f t="shared" si="29"/>
        <v>-1.6113273000001316E-4</v>
      </c>
      <c r="AE168" s="76">
        <f t="shared" si="30"/>
        <v>0.5</v>
      </c>
    </row>
    <row r="169" spans="18:31" x14ac:dyDescent="0.25">
      <c r="R169" s="1">
        <f t="shared" ref="R169:R232" si="33">R168+1</f>
        <v>167</v>
      </c>
      <c r="S169" s="13">
        <f t="shared" si="26"/>
        <v>0</v>
      </c>
      <c r="T169" s="13">
        <f t="shared" si="27"/>
        <v>0.25</v>
      </c>
      <c r="V169" s="1">
        <f t="shared" si="24"/>
        <v>486.52666666666664</v>
      </c>
      <c r="W169" s="60">
        <f t="shared" si="28"/>
        <v>274.99333333333334</v>
      </c>
      <c r="X169" s="61">
        <f t="shared" si="25"/>
        <v>31.98</v>
      </c>
      <c r="Y169" s="62">
        <f t="shared" si="23"/>
        <v>306.97333333333336</v>
      </c>
      <c r="AA169" s="1">
        <f t="shared" si="31"/>
        <v>1.0381833182000002</v>
      </c>
      <c r="AB169">
        <f t="shared" si="29"/>
        <v>-3.2226546000000411E-3</v>
      </c>
      <c r="AC169" s="1">
        <f t="shared" si="32"/>
        <v>0.27690916591000003</v>
      </c>
      <c r="AD169">
        <f t="shared" si="29"/>
        <v>-1.6113273000001316E-4</v>
      </c>
      <c r="AE169" s="76">
        <f t="shared" si="30"/>
        <v>0.5</v>
      </c>
    </row>
    <row r="170" spans="18:31" x14ac:dyDescent="0.25">
      <c r="R170" s="1">
        <f t="shared" si="33"/>
        <v>168</v>
      </c>
      <c r="S170" s="13">
        <f t="shared" si="26"/>
        <v>0</v>
      </c>
      <c r="T170" s="13">
        <f t="shared" si="27"/>
        <v>0.25</v>
      </c>
      <c r="V170" s="1">
        <f t="shared" si="24"/>
        <v>489.44</v>
      </c>
      <c r="W170" s="60">
        <f t="shared" si="28"/>
        <v>276.64</v>
      </c>
      <c r="X170" s="61">
        <f t="shared" si="25"/>
        <v>32.17</v>
      </c>
      <c r="Y170" s="62">
        <f t="shared" si="23"/>
        <v>308.81</v>
      </c>
      <c r="AA170" s="1">
        <f t="shared" si="31"/>
        <v>1.0414059728000002</v>
      </c>
      <c r="AB170">
        <f t="shared" si="29"/>
        <v>-3.2226546000000411E-3</v>
      </c>
      <c r="AC170" s="1">
        <f t="shared" si="32"/>
        <v>0.27707029863999999</v>
      </c>
      <c r="AD170">
        <f t="shared" si="29"/>
        <v>-1.6113272999995765E-4</v>
      </c>
      <c r="AE170" s="76">
        <f t="shared" si="30"/>
        <v>0.5</v>
      </c>
    </row>
    <row r="171" spans="18:31" x14ac:dyDescent="0.25">
      <c r="R171" s="1">
        <f t="shared" si="33"/>
        <v>169</v>
      </c>
      <c r="S171" s="13">
        <f t="shared" si="26"/>
        <v>0</v>
      </c>
      <c r="T171" s="13">
        <f t="shared" si="27"/>
        <v>0.25</v>
      </c>
      <c r="V171" s="1">
        <f t="shared" si="24"/>
        <v>492.35333333333324</v>
      </c>
      <c r="W171" s="60">
        <f t="shared" si="28"/>
        <v>278.28666666666663</v>
      </c>
      <c r="X171" s="61">
        <f t="shared" si="25"/>
        <v>32.36</v>
      </c>
      <c r="Y171" s="62">
        <f t="shared" si="23"/>
        <v>310.64666666666665</v>
      </c>
      <c r="AA171" s="1">
        <f t="shared" si="31"/>
        <v>1.0446286274000001</v>
      </c>
      <c r="AB171">
        <f t="shared" si="29"/>
        <v>-3.2226545999998191E-3</v>
      </c>
      <c r="AC171" s="1">
        <f t="shared" si="32"/>
        <v>0.27723143137</v>
      </c>
      <c r="AD171">
        <f t="shared" si="29"/>
        <v>-1.6113273000001316E-4</v>
      </c>
      <c r="AE171" s="76">
        <f t="shared" si="30"/>
        <v>0.5</v>
      </c>
    </row>
    <row r="172" spans="18:31" x14ac:dyDescent="0.25">
      <c r="R172" s="1">
        <f t="shared" si="33"/>
        <v>170</v>
      </c>
      <c r="S172" s="13">
        <f t="shared" si="26"/>
        <v>0</v>
      </c>
      <c r="T172" s="13">
        <f t="shared" si="27"/>
        <v>0.25</v>
      </c>
      <c r="V172" s="1">
        <f t="shared" si="24"/>
        <v>495.26666666666665</v>
      </c>
      <c r="W172" s="60">
        <f t="shared" si="28"/>
        <v>279.93333333333334</v>
      </c>
      <c r="X172" s="61">
        <f t="shared" si="25"/>
        <v>32.549999999999997</v>
      </c>
      <c r="Y172" s="62">
        <f t="shared" si="23"/>
        <v>312.48333333333335</v>
      </c>
      <c r="AA172" s="1">
        <f t="shared" si="31"/>
        <v>1.0478512820000001</v>
      </c>
      <c r="AB172">
        <f t="shared" si="29"/>
        <v>-3.2226546000000411E-3</v>
      </c>
      <c r="AC172" s="1">
        <f t="shared" si="32"/>
        <v>0.27739256410000002</v>
      </c>
      <c r="AD172">
        <f t="shared" si="29"/>
        <v>-1.6113273000001316E-4</v>
      </c>
      <c r="AE172" s="76">
        <f t="shared" si="30"/>
        <v>0.5</v>
      </c>
    </row>
    <row r="173" spans="18:31" x14ac:dyDescent="0.25">
      <c r="R173" s="1">
        <f t="shared" si="33"/>
        <v>171</v>
      </c>
      <c r="S173" s="13">
        <f t="shared" si="26"/>
        <v>0</v>
      </c>
      <c r="T173" s="13">
        <f t="shared" si="27"/>
        <v>0.25</v>
      </c>
      <c r="V173" s="1">
        <f t="shared" si="24"/>
        <v>498.17999999999989</v>
      </c>
      <c r="W173" s="60">
        <f t="shared" si="28"/>
        <v>281.58</v>
      </c>
      <c r="X173" s="61">
        <f t="shared" si="25"/>
        <v>32.739999999999995</v>
      </c>
      <c r="Y173" s="62">
        <f t="shared" si="23"/>
        <v>314.32</v>
      </c>
      <c r="AA173" s="1">
        <f t="shared" si="31"/>
        <v>1.0510739365999999</v>
      </c>
      <c r="AB173">
        <f t="shared" si="29"/>
        <v>-3.2226545999998191E-3</v>
      </c>
      <c r="AC173" s="1">
        <f t="shared" si="32"/>
        <v>0.27755369682999997</v>
      </c>
      <c r="AD173">
        <f t="shared" si="29"/>
        <v>-1.6113272999995765E-4</v>
      </c>
      <c r="AE173" s="76">
        <f t="shared" si="30"/>
        <v>0.5</v>
      </c>
    </row>
    <row r="174" spans="18:31" x14ac:dyDescent="0.25">
      <c r="R174" s="1">
        <f t="shared" si="33"/>
        <v>172</v>
      </c>
      <c r="S174" s="13">
        <f t="shared" si="26"/>
        <v>0</v>
      </c>
      <c r="T174" s="13">
        <f t="shared" si="27"/>
        <v>0.25</v>
      </c>
      <c r="V174" s="1">
        <f t="shared" si="24"/>
        <v>501.09333333333331</v>
      </c>
      <c r="W174" s="60">
        <f t="shared" si="28"/>
        <v>283.22666666666669</v>
      </c>
      <c r="X174" s="61">
        <f t="shared" si="25"/>
        <v>32.93</v>
      </c>
      <c r="Y174" s="62">
        <f t="shared" si="23"/>
        <v>316.15666666666669</v>
      </c>
      <c r="AA174" s="1">
        <f t="shared" si="31"/>
        <v>1.0542965912</v>
      </c>
      <c r="AB174">
        <f t="shared" si="29"/>
        <v>-3.2226546000000411E-3</v>
      </c>
      <c r="AC174" s="1">
        <f t="shared" si="32"/>
        <v>0.27771482955999999</v>
      </c>
      <c r="AD174">
        <f t="shared" si="29"/>
        <v>-1.6113273000001316E-4</v>
      </c>
      <c r="AE174" s="76">
        <f t="shared" si="30"/>
        <v>0.5</v>
      </c>
    </row>
    <row r="175" spans="18:31" x14ac:dyDescent="0.25">
      <c r="R175" s="1">
        <f t="shared" si="33"/>
        <v>173</v>
      </c>
      <c r="S175" s="13">
        <f t="shared" si="26"/>
        <v>0</v>
      </c>
      <c r="T175" s="13">
        <f t="shared" si="27"/>
        <v>0.25</v>
      </c>
      <c r="V175" s="1">
        <f t="shared" si="24"/>
        <v>504.0066666666666</v>
      </c>
      <c r="W175" s="60">
        <f t="shared" si="28"/>
        <v>284.87333333333333</v>
      </c>
      <c r="X175" s="61">
        <f t="shared" si="25"/>
        <v>33.119999999999997</v>
      </c>
      <c r="Y175" s="62">
        <f t="shared" si="23"/>
        <v>317.99333333333334</v>
      </c>
      <c r="AA175" s="1">
        <f t="shared" si="31"/>
        <v>1.0575192458</v>
      </c>
      <c r="AB175">
        <f t="shared" si="29"/>
        <v>-3.2226546000000411E-3</v>
      </c>
      <c r="AC175" s="1">
        <f t="shared" si="32"/>
        <v>0.27787596229</v>
      </c>
      <c r="AD175">
        <f t="shared" si="29"/>
        <v>-1.6113273000001316E-4</v>
      </c>
      <c r="AE175" s="76">
        <f t="shared" si="30"/>
        <v>0.5</v>
      </c>
    </row>
    <row r="176" spans="18:31" x14ac:dyDescent="0.25">
      <c r="R176" s="1">
        <f t="shared" si="33"/>
        <v>174</v>
      </c>
      <c r="S176" s="13">
        <f t="shared" si="26"/>
        <v>0</v>
      </c>
      <c r="T176" s="13">
        <f t="shared" si="27"/>
        <v>0.25</v>
      </c>
      <c r="V176" s="1">
        <f t="shared" si="24"/>
        <v>506.9199999999999</v>
      </c>
      <c r="W176" s="60">
        <f t="shared" si="28"/>
        <v>286.52</v>
      </c>
      <c r="X176" s="61">
        <f t="shared" si="25"/>
        <v>33.309999999999995</v>
      </c>
      <c r="Y176" s="62">
        <f t="shared" si="23"/>
        <v>319.83</v>
      </c>
      <c r="AA176" s="1">
        <f t="shared" si="31"/>
        <v>1.0607419004</v>
      </c>
      <c r="AB176">
        <f t="shared" si="29"/>
        <v>-3.2226546000000411E-3</v>
      </c>
      <c r="AC176" s="1">
        <f t="shared" si="32"/>
        <v>0.27803709502000001</v>
      </c>
      <c r="AD176">
        <f t="shared" si="29"/>
        <v>-1.6113273000001316E-4</v>
      </c>
      <c r="AE176" s="76">
        <f t="shared" si="30"/>
        <v>0.5</v>
      </c>
    </row>
    <row r="177" spans="18:31" x14ac:dyDescent="0.25">
      <c r="R177" s="1">
        <f t="shared" si="33"/>
        <v>175</v>
      </c>
      <c r="S177" s="13">
        <f t="shared" si="26"/>
        <v>0</v>
      </c>
      <c r="T177" s="13">
        <f t="shared" si="27"/>
        <v>0.25</v>
      </c>
      <c r="V177" s="1">
        <f t="shared" si="24"/>
        <v>509.83333333333326</v>
      </c>
      <c r="W177" s="60">
        <f t="shared" si="28"/>
        <v>288.16666666666669</v>
      </c>
      <c r="X177" s="61">
        <f t="shared" si="25"/>
        <v>33.5</v>
      </c>
      <c r="Y177" s="62">
        <f t="shared" si="23"/>
        <v>321.66666666666669</v>
      </c>
      <c r="AA177" s="1">
        <f t="shared" si="31"/>
        <v>1.0639645550000001</v>
      </c>
      <c r="AB177">
        <f t="shared" si="29"/>
        <v>-3.2226546000000411E-3</v>
      </c>
      <c r="AC177" s="1">
        <f t="shared" si="32"/>
        <v>0.27819822775000003</v>
      </c>
      <c r="AD177">
        <f t="shared" si="29"/>
        <v>-1.6113273000001316E-4</v>
      </c>
      <c r="AE177" s="76">
        <f t="shared" si="30"/>
        <v>0.5</v>
      </c>
    </row>
    <row r="178" spans="18:31" x14ac:dyDescent="0.25">
      <c r="R178" s="1">
        <f t="shared" si="33"/>
        <v>176</v>
      </c>
      <c r="S178" s="13">
        <f t="shared" si="26"/>
        <v>0</v>
      </c>
      <c r="T178" s="13">
        <f t="shared" si="27"/>
        <v>0.25</v>
      </c>
      <c r="V178" s="1">
        <f t="shared" si="24"/>
        <v>512.74666666666656</v>
      </c>
      <c r="W178" s="60">
        <f t="shared" si="28"/>
        <v>289.81333333333333</v>
      </c>
      <c r="X178" s="61">
        <f t="shared" si="25"/>
        <v>33.69</v>
      </c>
      <c r="Y178" s="62">
        <f t="shared" si="23"/>
        <v>323.50333333333333</v>
      </c>
      <c r="AA178" s="1">
        <f t="shared" si="31"/>
        <v>1.0671872096000001</v>
      </c>
      <c r="AB178">
        <f t="shared" si="29"/>
        <v>-3.2226546000000411E-3</v>
      </c>
      <c r="AC178" s="1">
        <f t="shared" si="32"/>
        <v>0.27835936047999998</v>
      </c>
      <c r="AD178">
        <f t="shared" si="29"/>
        <v>-1.6113272999995765E-4</v>
      </c>
      <c r="AE178" s="76">
        <f t="shared" si="30"/>
        <v>0.5</v>
      </c>
    </row>
    <row r="179" spans="18:31" x14ac:dyDescent="0.25">
      <c r="R179" s="1">
        <f t="shared" si="33"/>
        <v>177</v>
      </c>
      <c r="S179" s="13">
        <f t="shared" si="26"/>
        <v>0</v>
      </c>
      <c r="T179" s="13">
        <f t="shared" si="27"/>
        <v>0.25</v>
      </c>
      <c r="V179" s="1">
        <f t="shared" si="24"/>
        <v>515.66</v>
      </c>
      <c r="W179" s="60">
        <f t="shared" si="28"/>
        <v>291.46000000000004</v>
      </c>
      <c r="X179" s="61">
        <f t="shared" si="25"/>
        <v>33.880000000000003</v>
      </c>
      <c r="Y179" s="62">
        <f t="shared" si="23"/>
        <v>325.34000000000003</v>
      </c>
      <c r="AA179" s="1">
        <f t="shared" si="31"/>
        <v>1.0704098642000002</v>
      </c>
      <c r="AB179">
        <f t="shared" si="29"/>
        <v>-3.2226546000000411E-3</v>
      </c>
      <c r="AC179" s="1">
        <f t="shared" si="32"/>
        <v>0.27852049321</v>
      </c>
      <c r="AD179">
        <f t="shared" si="29"/>
        <v>-1.6113273000001316E-4</v>
      </c>
      <c r="AE179" s="76">
        <f t="shared" si="30"/>
        <v>0.5</v>
      </c>
    </row>
    <row r="180" spans="18:31" x14ac:dyDescent="0.25">
      <c r="R180" s="1">
        <f t="shared" si="33"/>
        <v>178</v>
      </c>
      <c r="S180" s="13">
        <f t="shared" si="26"/>
        <v>0</v>
      </c>
      <c r="T180" s="13">
        <f t="shared" si="27"/>
        <v>0.25</v>
      </c>
      <c r="V180" s="1">
        <f t="shared" si="24"/>
        <v>518.57333333333327</v>
      </c>
      <c r="W180" s="60">
        <f t="shared" si="28"/>
        <v>293.10666666666668</v>
      </c>
      <c r="X180" s="61">
        <f t="shared" si="25"/>
        <v>34.07</v>
      </c>
      <c r="Y180" s="62">
        <f t="shared" si="23"/>
        <v>327.17666666666668</v>
      </c>
      <c r="AA180" s="1">
        <f t="shared" si="31"/>
        <v>1.0736325188000002</v>
      </c>
      <c r="AB180">
        <f t="shared" si="29"/>
        <v>-3.2226546000000411E-3</v>
      </c>
      <c r="AC180" s="1">
        <f t="shared" si="32"/>
        <v>0.27868162594000001</v>
      </c>
      <c r="AD180">
        <f t="shared" si="29"/>
        <v>-1.6113273000001316E-4</v>
      </c>
      <c r="AE180" s="76">
        <f t="shared" si="30"/>
        <v>0.5</v>
      </c>
    </row>
    <row r="181" spans="18:31" x14ac:dyDescent="0.25">
      <c r="R181" s="1">
        <f t="shared" si="33"/>
        <v>179</v>
      </c>
      <c r="S181" s="13">
        <f t="shared" si="26"/>
        <v>0</v>
      </c>
      <c r="T181" s="13">
        <f t="shared" si="27"/>
        <v>0.25</v>
      </c>
      <c r="V181" s="1">
        <f t="shared" si="24"/>
        <v>521.48666666666657</v>
      </c>
      <c r="W181" s="60">
        <f t="shared" si="28"/>
        <v>294.75333333333333</v>
      </c>
      <c r="X181" s="61">
        <f t="shared" si="25"/>
        <v>34.26</v>
      </c>
      <c r="Y181" s="62">
        <f t="shared" si="23"/>
        <v>329.01333333333332</v>
      </c>
      <c r="AA181" s="1">
        <f t="shared" si="31"/>
        <v>1.0768551734</v>
      </c>
      <c r="AB181">
        <f t="shared" si="29"/>
        <v>-3.2226545999998191E-3</v>
      </c>
      <c r="AC181" s="1">
        <f t="shared" si="32"/>
        <v>0.27884275867000002</v>
      </c>
      <c r="AD181">
        <f t="shared" si="29"/>
        <v>-1.6113273000001316E-4</v>
      </c>
      <c r="AE181" s="76">
        <f t="shared" si="30"/>
        <v>0.5</v>
      </c>
    </row>
    <row r="182" spans="18:31" x14ac:dyDescent="0.25">
      <c r="R182" s="1">
        <f t="shared" si="33"/>
        <v>180</v>
      </c>
      <c r="S182" s="13">
        <f t="shared" si="26"/>
        <v>0</v>
      </c>
      <c r="T182" s="13">
        <f t="shared" si="27"/>
        <v>0.25</v>
      </c>
      <c r="V182" s="1">
        <f t="shared" si="24"/>
        <v>524.4</v>
      </c>
      <c r="W182" s="60">
        <f t="shared" si="28"/>
        <v>296.40000000000003</v>
      </c>
      <c r="X182" s="61">
        <f t="shared" si="25"/>
        <v>34.450000000000003</v>
      </c>
      <c r="Y182" s="62">
        <f t="shared" si="23"/>
        <v>330.85</v>
      </c>
      <c r="AA182" s="1">
        <f t="shared" si="31"/>
        <v>1.0800778280000001</v>
      </c>
      <c r="AB182">
        <f t="shared" si="29"/>
        <v>-3.2226546000000411E-3</v>
      </c>
      <c r="AC182" s="1">
        <f t="shared" si="32"/>
        <v>0.27900389139999998</v>
      </c>
      <c r="AD182">
        <f t="shared" si="29"/>
        <v>-1.6113272999995765E-4</v>
      </c>
      <c r="AE182" s="76">
        <f t="shared" si="30"/>
        <v>0.5</v>
      </c>
    </row>
    <row r="183" spans="18:31" x14ac:dyDescent="0.25">
      <c r="R183" s="1">
        <f t="shared" si="33"/>
        <v>181</v>
      </c>
      <c r="S183" s="13">
        <f t="shared" si="26"/>
        <v>0</v>
      </c>
      <c r="T183" s="13">
        <f t="shared" si="27"/>
        <v>0.25</v>
      </c>
      <c r="V183" s="1">
        <f t="shared" si="24"/>
        <v>527.31333333333328</v>
      </c>
      <c r="W183" s="60">
        <f t="shared" si="28"/>
        <v>298.04666666666668</v>
      </c>
      <c r="X183" s="61">
        <f t="shared" si="25"/>
        <v>34.64</v>
      </c>
      <c r="Y183" s="62">
        <f t="shared" si="23"/>
        <v>332.68666666666667</v>
      </c>
      <c r="AA183" s="1">
        <f t="shared" si="31"/>
        <v>1.0833004826000001</v>
      </c>
      <c r="AB183">
        <f t="shared" si="29"/>
        <v>-3.2226546000000411E-3</v>
      </c>
      <c r="AC183" s="1">
        <f t="shared" si="32"/>
        <v>0.27916502412999999</v>
      </c>
      <c r="AD183">
        <f t="shared" si="29"/>
        <v>-1.6113273000001316E-4</v>
      </c>
      <c r="AE183" s="76">
        <f t="shared" si="30"/>
        <v>0.5</v>
      </c>
    </row>
    <row r="184" spans="18:31" x14ac:dyDescent="0.25">
      <c r="R184" s="1">
        <f t="shared" si="33"/>
        <v>182</v>
      </c>
      <c r="S184" s="13">
        <f t="shared" si="26"/>
        <v>0</v>
      </c>
      <c r="T184" s="13">
        <f t="shared" si="27"/>
        <v>0.25</v>
      </c>
      <c r="V184" s="1">
        <f t="shared" si="24"/>
        <v>530.22666666666657</v>
      </c>
      <c r="W184" s="60">
        <f t="shared" si="28"/>
        <v>299.69333333333333</v>
      </c>
      <c r="X184" s="61">
        <f t="shared" si="25"/>
        <v>34.83</v>
      </c>
      <c r="Y184" s="62">
        <f t="shared" si="23"/>
        <v>334.52333333333331</v>
      </c>
      <c r="AA184" s="1">
        <f t="shared" si="31"/>
        <v>1.0865231371999999</v>
      </c>
      <c r="AB184">
        <f t="shared" si="29"/>
        <v>-3.2226545999998191E-3</v>
      </c>
      <c r="AC184" s="1">
        <f t="shared" si="32"/>
        <v>0.27932615686000001</v>
      </c>
      <c r="AD184">
        <f t="shared" si="29"/>
        <v>-1.6113273000001316E-4</v>
      </c>
      <c r="AE184" s="76">
        <f t="shared" si="30"/>
        <v>0.5</v>
      </c>
    </row>
    <row r="185" spans="18:31" x14ac:dyDescent="0.25">
      <c r="R185" s="1">
        <f t="shared" si="33"/>
        <v>183</v>
      </c>
      <c r="S185" s="13">
        <f t="shared" si="26"/>
        <v>0</v>
      </c>
      <c r="T185" s="13">
        <f t="shared" si="27"/>
        <v>0.25</v>
      </c>
      <c r="V185" s="1">
        <f t="shared" si="24"/>
        <v>533.14</v>
      </c>
      <c r="W185" s="60">
        <f t="shared" si="28"/>
        <v>301.33999999999997</v>
      </c>
      <c r="X185" s="61">
        <f t="shared" si="25"/>
        <v>35.019999999999996</v>
      </c>
      <c r="Y185" s="62">
        <f t="shared" si="23"/>
        <v>336.35999999999996</v>
      </c>
      <c r="AA185" s="1">
        <f t="shared" si="31"/>
        <v>1.0897457918</v>
      </c>
      <c r="AB185">
        <f t="shared" si="29"/>
        <v>-3.2226546000000411E-3</v>
      </c>
      <c r="AC185" s="1">
        <f t="shared" si="32"/>
        <v>0.27948728959000002</v>
      </c>
      <c r="AD185">
        <f t="shared" si="29"/>
        <v>-1.6113273000001316E-4</v>
      </c>
      <c r="AE185" s="76">
        <f t="shared" si="30"/>
        <v>0.5</v>
      </c>
    </row>
    <row r="186" spans="18:31" x14ac:dyDescent="0.25">
      <c r="R186" s="1">
        <f t="shared" si="33"/>
        <v>184</v>
      </c>
      <c r="S186" s="13">
        <f t="shared" si="26"/>
        <v>0</v>
      </c>
      <c r="T186" s="13">
        <f t="shared" si="27"/>
        <v>0.25</v>
      </c>
      <c r="V186" s="1">
        <f t="shared" si="24"/>
        <v>536.05333333333317</v>
      </c>
      <c r="W186" s="60">
        <f t="shared" si="28"/>
        <v>302.98666666666662</v>
      </c>
      <c r="X186" s="61">
        <f t="shared" si="25"/>
        <v>35.209999999999994</v>
      </c>
      <c r="Y186" s="62">
        <f t="shared" si="23"/>
        <v>338.1966666666666</v>
      </c>
      <c r="AA186" s="1">
        <f t="shared" si="31"/>
        <v>1.0929684464</v>
      </c>
      <c r="AB186">
        <f t="shared" si="29"/>
        <v>-3.2226546000000411E-3</v>
      </c>
      <c r="AC186" s="1">
        <f t="shared" si="32"/>
        <v>0.27964842231999998</v>
      </c>
      <c r="AD186">
        <f t="shared" si="29"/>
        <v>-1.6113272999995765E-4</v>
      </c>
      <c r="AE186" s="76">
        <f t="shared" si="30"/>
        <v>0.5</v>
      </c>
    </row>
    <row r="187" spans="18:31" x14ac:dyDescent="0.25">
      <c r="R187" s="1">
        <f t="shared" si="33"/>
        <v>185</v>
      </c>
      <c r="S187" s="13">
        <f t="shared" si="26"/>
        <v>0</v>
      </c>
      <c r="T187" s="13">
        <f t="shared" si="27"/>
        <v>0.25</v>
      </c>
      <c r="V187" s="1">
        <f t="shared" si="24"/>
        <v>538.96666666666658</v>
      </c>
      <c r="W187" s="60">
        <f t="shared" si="28"/>
        <v>304.63333333333333</v>
      </c>
      <c r="X187" s="61">
        <f t="shared" si="25"/>
        <v>35.4</v>
      </c>
      <c r="Y187" s="62">
        <f t="shared" si="23"/>
        <v>340.0333333333333</v>
      </c>
      <c r="AA187" s="1">
        <f t="shared" si="31"/>
        <v>1.0961911010000001</v>
      </c>
      <c r="AB187">
        <f t="shared" si="29"/>
        <v>-3.2226546000000411E-3</v>
      </c>
      <c r="AC187" s="1">
        <f t="shared" si="32"/>
        <v>0.27980955504999999</v>
      </c>
      <c r="AD187">
        <f t="shared" si="29"/>
        <v>-1.6113273000001316E-4</v>
      </c>
      <c r="AE187" s="76">
        <f t="shared" si="30"/>
        <v>0.5</v>
      </c>
    </row>
    <row r="188" spans="18:31" x14ac:dyDescent="0.25">
      <c r="R188" s="1">
        <f t="shared" si="33"/>
        <v>186</v>
      </c>
      <c r="S188" s="13">
        <f t="shared" si="26"/>
        <v>0</v>
      </c>
      <c r="T188" s="13">
        <f t="shared" si="27"/>
        <v>0.25</v>
      </c>
      <c r="V188" s="1">
        <f t="shared" si="24"/>
        <v>541.88</v>
      </c>
      <c r="W188" s="60">
        <f t="shared" si="28"/>
        <v>306.27999999999997</v>
      </c>
      <c r="X188" s="61">
        <f t="shared" si="25"/>
        <v>35.589999999999996</v>
      </c>
      <c r="Y188" s="62">
        <f t="shared" si="23"/>
        <v>341.86999999999995</v>
      </c>
      <c r="AA188" s="1">
        <f t="shared" si="31"/>
        <v>1.0994137556000001</v>
      </c>
      <c r="AB188">
        <f t="shared" si="29"/>
        <v>-3.2226546000000411E-3</v>
      </c>
      <c r="AC188" s="1">
        <f t="shared" si="32"/>
        <v>0.27997068778</v>
      </c>
      <c r="AD188">
        <f t="shared" si="29"/>
        <v>-1.6113273000001316E-4</v>
      </c>
      <c r="AE188" s="76">
        <f t="shared" si="30"/>
        <v>0.5</v>
      </c>
    </row>
    <row r="189" spans="18:31" x14ac:dyDescent="0.25">
      <c r="R189" s="1">
        <f t="shared" si="33"/>
        <v>187</v>
      </c>
      <c r="S189" s="13">
        <f t="shared" si="26"/>
        <v>0</v>
      </c>
      <c r="T189" s="13">
        <f t="shared" si="27"/>
        <v>0.25</v>
      </c>
      <c r="V189" s="1">
        <f t="shared" si="24"/>
        <v>544.79333333333329</v>
      </c>
      <c r="W189" s="60">
        <f t="shared" si="28"/>
        <v>307.92666666666668</v>
      </c>
      <c r="X189" s="61">
        <f t="shared" si="25"/>
        <v>35.78</v>
      </c>
      <c r="Y189" s="62">
        <f t="shared" si="23"/>
        <v>343.70666666666671</v>
      </c>
      <c r="AA189" s="1">
        <f t="shared" si="31"/>
        <v>1.1026364102000001</v>
      </c>
      <c r="AB189">
        <f t="shared" si="29"/>
        <v>-3.2226546000000411E-3</v>
      </c>
      <c r="AC189" s="1">
        <f t="shared" si="32"/>
        <v>0.28013182051000002</v>
      </c>
      <c r="AD189">
        <f t="shared" si="29"/>
        <v>-1.6113273000001316E-4</v>
      </c>
      <c r="AE189" s="76">
        <f t="shared" si="30"/>
        <v>0.5</v>
      </c>
    </row>
    <row r="190" spans="18:31" x14ac:dyDescent="0.25">
      <c r="R190" s="1">
        <f t="shared" si="33"/>
        <v>188</v>
      </c>
      <c r="S190" s="13">
        <f t="shared" si="26"/>
        <v>0</v>
      </c>
      <c r="T190" s="13">
        <f t="shared" si="27"/>
        <v>0.25</v>
      </c>
      <c r="V190" s="1">
        <f t="shared" si="24"/>
        <v>547.70666666666659</v>
      </c>
      <c r="W190" s="60">
        <f t="shared" si="28"/>
        <v>309.57333333333332</v>
      </c>
      <c r="X190" s="61">
        <f t="shared" si="25"/>
        <v>35.97</v>
      </c>
      <c r="Y190" s="62">
        <f t="shared" si="23"/>
        <v>345.54333333333329</v>
      </c>
      <c r="AA190" s="1">
        <f t="shared" si="31"/>
        <v>1.1058590648000002</v>
      </c>
      <c r="AB190">
        <f t="shared" si="29"/>
        <v>-3.2226546000000411E-3</v>
      </c>
      <c r="AC190" s="1">
        <f t="shared" si="32"/>
        <v>0.28029295324000003</v>
      </c>
      <c r="AD190">
        <f t="shared" si="29"/>
        <v>-1.6113273000001316E-4</v>
      </c>
      <c r="AE190" s="76">
        <f t="shared" si="30"/>
        <v>0.5</v>
      </c>
    </row>
    <row r="191" spans="18:31" x14ac:dyDescent="0.25">
      <c r="R191" s="1">
        <f t="shared" si="33"/>
        <v>189</v>
      </c>
      <c r="S191" s="13">
        <f t="shared" si="26"/>
        <v>0</v>
      </c>
      <c r="T191" s="13">
        <f t="shared" si="27"/>
        <v>0.25</v>
      </c>
      <c r="V191" s="1">
        <f t="shared" si="24"/>
        <v>550.61999999999989</v>
      </c>
      <c r="W191" s="60">
        <f t="shared" si="28"/>
        <v>311.21999999999997</v>
      </c>
      <c r="X191" s="61">
        <f t="shared" si="25"/>
        <v>36.159999999999997</v>
      </c>
      <c r="Y191" s="62">
        <f t="shared" si="23"/>
        <v>347.38</v>
      </c>
      <c r="AA191" s="1">
        <f t="shared" si="31"/>
        <v>1.1090817194000002</v>
      </c>
      <c r="AB191">
        <f t="shared" si="29"/>
        <v>-3.2226546000000411E-3</v>
      </c>
      <c r="AC191" s="1">
        <f t="shared" si="32"/>
        <v>0.28045408596999999</v>
      </c>
      <c r="AD191">
        <f t="shared" si="29"/>
        <v>-1.6113272999995765E-4</v>
      </c>
      <c r="AE191" s="76">
        <f t="shared" si="30"/>
        <v>0.5</v>
      </c>
    </row>
    <row r="192" spans="18:31" x14ac:dyDescent="0.25">
      <c r="R192" s="1">
        <f t="shared" si="33"/>
        <v>190</v>
      </c>
      <c r="S192" s="13">
        <f t="shared" si="26"/>
        <v>0</v>
      </c>
      <c r="T192" s="13">
        <f t="shared" si="27"/>
        <v>0.25</v>
      </c>
      <c r="V192" s="1">
        <f t="shared" si="24"/>
        <v>553.5333333333333</v>
      </c>
      <c r="W192" s="60">
        <f t="shared" si="28"/>
        <v>312.86666666666667</v>
      </c>
      <c r="X192" s="61">
        <f t="shared" si="25"/>
        <v>36.35</v>
      </c>
      <c r="Y192" s="62">
        <f t="shared" si="23"/>
        <v>349.2166666666667</v>
      </c>
      <c r="AA192" s="1">
        <f t="shared" si="31"/>
        <v>1.112304374</v>
      </c>
      <c r="AB192">
        <f t="shared" si="29"/>
        <v>-3.2226545999998191E-3</v>
      </c>
      <c r="AC192" s="1">
        <f t="shared" si="32"/>
        <v>0.2806152187</v>
      </c>
      <c r="AD192">
        <f t="shared" si="29"/>
        <v>-1.6113273000001316E-4</v>
      </c>
      <c r="AE192" s="76">
        <f t="shared" si="30"/>
        <v>0.5</v>
      </c>
    </row>
    <row r="193" spans="18:31" x14ac:dyDescent="0.25">
      <c r="R193" s="1">
        <f t="shared" si="33"/>
        <v>191</v>
      </c>
      <c r="S193" s="13">
        <f t="shared" si="26"/>
        <v>0</v>
      </c>
      <c r="T193" s="13">
        <f t="shared" si="27"/>
        <v>0.25</v>
      </c>
      <c r="V193" s="1">
        <f t="shared" si="24"/>
        <v>556.4466666666666</v>
      </c>
      <c r="W193" s="60">
        <f t="shared" si="28"/>
        <v>314.51333333333332</v>
      </c>
      <c r="X193" s="61">
        <f t="shared" si="25"/>
        <v>36.54</v>
      </c>
      <c r="Y193" s="62">
        <f t="shared" si="23"/>
        <v>351.05333333333334</v>
      </c>
      <c r="AA193" s="1">
        <f t="shared" si="31"/>
        <v>1.1155270286000001</v>
      </c>
      <c r="AB193">
        <f t="shared" si="29"/>
        <v>-3.2226546000000411E-3</v>
      </c>
      <c r="AC193" s="1">
        <f t="shared" si="32"/>
        <v>0.28077635143000002</v>
      </c>
      <c r="AD193">
        <f t="shared" si="29"/>
        <v>-1.6113273000001316E-4</v>
      </c>
      <c r="AE193" s="76">
        <f t="shared" si="30"/>
        <v>0.5</v>
      </c>
    </row>
    <row r="194" spans="18:31" x14ac:dyDescent="0.25">
      <c r="R194" s="1">
        <f t="shared" si="33"/>
        <v>192</v>
      </c>
      <c r="S194" s="13">
        <f t="shared" si="26"/>
        <v>0</v>
      </c>
      <c r="T194" s="13">
        <f t="shared" si="27"/>
        <v>0.25</v>
      </c>
      <c r="V194" s="1">
        <f t="shared" si="24"/>
        <v>559.3599999999999</v>
      </c>
      <c r="W194" s="60">
        <f t="shared" si="28"/>
        <v>316.15999999999997</v>
      </c>
      <c r="X194" s="61">
        <f t="shared" si="25"/>
        <v>36.729999999999997</v>
      </c>
      <c r="Y194" s="62">
        <f t="shared" si="23"/>
        <v>352.89</v>
      </c>
      <c r="AA194" s="1">
        <f t="shared" si="31"/>
        <v>1.1187496831999999</v>
      </c>
      <c r="AB194">
        <f t="shared" si="29"/>
        <v>-3.2226545999998191E-3</v>
      </c>
      <c r="AC194" s="1">
        <f t="shared" si="32"/>
        <v>0.28093748415999997</v>
      </c>
      <c r="AD194">
        <f t="shared" si="29"/>
        <v>-1.6113272999995765E-4</v>
      </c>
      <c r="AE194" s="76">
        <f t="shared" si="30"/>
        <v>0.5</v>
      </c>
    </row>
    <row r="195" spans="18:31" x14ac:dyDescent="0.25">
      <c r="R195" s="1">
        <f t="shared" si="33"/>
        <v>193</v>
      </c>
      <c r="S195" s="13">
        <f t="shared" si="26"/>
        <v>0</v>
      </c>
      <c r="T195" s="13">
        <f t="shared" si="27"/>
        <v>0.25</v>
      </c>
      <c r="V195" s="1">
        <f t="shared" si="24"/>
        <v>562.2733333333332</v>
      </c>
      <c r="W195" s="60">
        <f t="shared" si="28"/>
        <v>317.80666666666667</v>
      </c>
      <c r="X195" s="61">
        <f t="shared" si="25"/>
        <v>36.92</v>
      </c>
      <c r="Y195" s="62">
        <f t="shared" ref="Y195:Y258" si="34">W195+X195</f>
        <v>354.72666666666669</v>
      </c>
      <c r="AA195" s="1">
        <f t="shared" si="31"/>
        <v>1.1219723377999999</v>
      </c>
      <c r="AB195">
        <f t="shared" si="29"/>
        <v>-3.2226546000000411E-3</v>
      </c>
      <c r="AC195" s="1">
        <f t="shared" si="32"/>
        <v>0.28109861688999999</v>
      </c>
      <c r="AD195">
        <f t="shared" si="29"/>
        <v>-1.6113273000001316E-4</v>
      </c>
      <c r="AE195" s="76">
        <f t="shared" si="30"/>
        <v>0.5</v>
      </c>
    </row>
    <row r="196" spans="18:31" x14ac:dyDescent="0.25">
      <c r="R196" s="1">
        <f t="shared" si="33"/>
        <v>194</v>
      </c>
      <c r="S196" s="13">
        <f t="shared" si="26"/>
        <v>0</v>
      </c>
      <c r="T196" s="13">
        <f t="shared" si="27"/>
        <v>0.25</v>
      </c>
      <c r="V196" s="1">
        <f t="shared" ref="V196:V259" si="35">$S196+(($R196*$N$2)*$F$2/($H$2*$K$2))</f>
        <v>565.18666666666661</v>
      </c>
      <c r="W196" s="60">
        <f t="shared" si="28"/>
        <v>319.45333333333332</v>
      </c>
      <c r="X196" s="61">
        <f t="shared" ref="X196:X259" si="36">$T196+(($R196*$N$2)*$E$2/($J$2*$K$2)*$L$2)</f>
        <v>37.11</v>
      </c>
      <c r="Y196" s="62">
        <f t="shared" si="34"/>
        <v>356.56333333333333</v>
      </c>
      <c r="AA196" s="1">
        <f t="shared" si="31"/>
        <v>1.1251949924</v>
      </c>
      <c r="AB196">
        <f t="shared" si="29"/>
        <v>-3.2226546000000411E-3</v>
      </c>
      <c r="AC196" s="1">
        <f t="shared" si="32"/>
        <v>0.28125974962</v>
      </c>
      <c r="AD196">
        <f t="shared" si="29"/>
        <v>-1.6113273000001316E-4</v>
      </c>
      <c r="AE196" s="76">
        <f t="shared" si="30"/>
        <v>0.5</v>
      </c>
    </row>
    <row r="197" spans="18:31" x14ac:dyDescent="0.25">
      <c r="R197" s="1">
        <f t="shared" si="33"/>
        <v>195</v>
      </c>
      <c r="S197" s="13">
        <f t="shared" ref="S197:S260" si="37">IF($R197&lt;$P$4,$P$2,(IF(($S196-$P$3)&gt;0,$S196-$P$3,0)))</f>
        <v>0</v>
      </c>
      <c r="T197" s="13">
        <f t="shared" ref="T197:T260" si="38">IF($R197&lt;$Q$4,$Q$2,(IF(($T196-$Q$3)&gt;0,$T196-$Q$3,0)))</f>
        <v>0.25</v>
      </c>
      <c r="V197" s="1">
        <f t="shared" si="35"/>
        <v>568.1</v>
      </c>
      <c r="W197" s="60">
        <f t="shared" ref="W197:W260" si="39">$S197+(($R197*$N$2)*$D$2/($H$2*$K$2))</f>
        <v>321.10000000000002</v>
      </c>
      <c r="X197" s="61">
        <f t="shared" si="36"/>
        <v>37.299999999999997</v>
      </c>
      <c r="Y197" s="62">
        <f t="shared" si="34"/>
        <v>358.40000000000003</v>
      </c>
      <c r="AA197" s="1">
        <f t="shared" si="31"/>
        <v>1.128417647</v>
      </c>
      <c r="AB197">
        <f t="shared" ref="AB197:AD260" si="40">AA196-AA197</f>
        <v>-3.2226546000000411E-3</v>
      </c>
      <c r="AC197" s="1">
        <f t="shared" si="32"/>
        <v>0.28142088235000001</v>
      </c>
      <c r="AD197">
        <f t="shared" si="40"/>
        <v>-1.6113273000001316E-4</v>
      </c>
      <c r="AE197" s="76">
        <f t="shared" ref="AE197:AE260" si="41">AE196</f>
        <v>0.5</v>
      </c>
    </row>
    <row r="198" spans="18:31" x14ac:dyDescent="0.25">
      <c r="R198" s="1">
        <f t="shared" si="33"/>
        <v>196</v>
      </c>
      <c r="S198" s="13">
        <f t="shared" si="37"/>
        <v>0</v>
      </c>
      <c r="T198" s="13">
        <f t="shared" si="38"/>
        <v>0.25</v>
      </c>
      <c r="V198" s="1">
        <f t="shared" si="35"/>
        <v>571.01333333333321</v>
      </c>
      <c r="W198" s="60">
        <f t="shared" si="39"/>
        <v>322.74666666666667</v>
      </c>
      <c r="X198" s="61">
        <f t="shared" si="36"/>
        <v>37.489999999999995</v>
      </c>
      <c r="Y198" s="62">
        <f t="shared" si="34"/>
        <v>360.23666666666668</v>
      </c>
      <c r="AA198" s="1">
        <f t="shared" si="31"/>
        <v>1.1316403016000001</v>
      </c>
      <c r="AB198">
        <f t="shared" si="40"/>
        <v>-3.2226546000000411E-3</v>
      </c>
      <c r="AC198" s="1">
        <f t="shared" si="32"/>
        <v>0.28158201508000003</v>
      </c>
      <c r="AD198">
        <f t="shared" si="40"/>
        <v>-1.6113273000001316E-4</v>
      </c>
      <c r="AE198" s="76">
        <f t="shared" si="41"/>
        <v>0.5</v>
      </c>
    </row>
    <row r="199" spans="18:31" x14ac:dyDescent="0.25">
      <c r="R199" s="1">
        <f t="shared" si="33"/>
        <v>197</v>
      </c>
      <c r="S199" s="13">
        <f t="shared" si="37"/>
        <v>0</v>
      </c>
      <c r="T199" s="13">
        <f t="shared" si="38"/>
        <v>0.25</v>
      </c>
      <c r="V199" s="1">
        <f t="shared" si="35"/>
        <v>573.92666666666662</v>
      </c>
      <c r="W199" s="60">
        <f t="shared" si="39"/>
        <v>324.39333333333332</v>
      </c>
      <c r="X199" s="61">
        <f t="shared" si="36"/>
        <v>37.679999999999993</v>
      </c>
      <c r="Y199" s="62">
        <f t="shared" si="34"/>
        <v>362.07333333333332</v>
      </c>
      <c r="AA199" s="1">
        <f t="shared" si="31"/>
        <v>1.1348629562000001</v>
      </c>
      <c r="AB199">
        <f t="shared" si="40"/>
        <v>-3.2226546000000411E-3</v>
      </c>
      <c r="AC199" s="1">
        <f t="shared" si="32"/>
        <v>0.28174314780999998</v>
      </c>
      <c r="AD199">
        <f t="shared" si="40"/>
        <v>-1.6113272999995765E-4</v>
      </c>
      <c r="AE199" s="76">
        <f t="shared" si="41"/>
        <v>0.5</v>
      </c>
    </row>
    <row r="200" spans="18:31" x14ac:dyDescent="0.25">
      <c r="R200" s="1">
        <f t="shared" si="33"/>
        <v>198</v>
      </c>
      <c r="S200" s="13">
        <f t="shared" si="37"/>
        <v>0</v>
      </c>
      <c r="T200" s="13">
        <f t="shared" si="38"/>
        <v>0.25</v>
      </c>
      <c r="V200" s="1">
        <f t="shared" si="35"/>
        <v>576.83999999999992</v>
      </c>
      <c r="W200" s="60">
        <f t="shared" si="39"/>
        <v>326.04000000000002</v>
      </c>
      <c r="X200" s="61">
        <f t="shared" si="36"/>
        <v>37.869999999999997</v>
      </c>
      <c r="Y200" s="62">
        <f t="shared" si="34"/>
        <v>363.91</v>
      </c>
      <c r="AA200" s="1">
        <f t="shared" si="31"/>
        <v>1.1380856108000001</v>
      </c>
      <c r="AB200">
        <f t="shared" si="40"/>
        <v>-3.2226546000000411E-3</v>
      </c>
      <c r="AC200" s="1">
        <f t="shared" si="32"/>
        <v>0.28190428054</v>
      </c>
      <c r="AD200">
        <f t="shared" si="40"/>
        <v>-1.6113273000001316E-4</v>
      </c>
      <c r="AE200" s="76">
        <f t="shared" si="41"/>
        <v>0.5</v>
      </c>
    </row>
    <row r="201" spans="18:31" x14ac:dyDescent="0.25">
      <c r="R201" s="1">
        <f t="shared" si="33"/>
        <v>199</v>
      </c>
      <c r="S201" s="13">
        <f t="shared" si="37"/>
        <v>0</v>
      </c>
      <c r="T201" s="13">
        <f t="shared" si="38"/>
        <v>0.25</v>
      </c>
      <c r="V201" s="1">
        <f t="shared" si="35"/>
        <v>579.75333333333322</v>
      </c>
      <c r="W201" s="60">
        <f t="shared" si="39"/>
        <v>327.68666666666667</v>
      </c>
      <c r="X201" s="61">
        <f t="shared" si="36"/>
        <v>38.059999999999995</v>
      </c>
      <c r="Y201" s="62">
        <f t="shared" si="34"/>
        <v>365.74666666666667</v>
      </c>
      <c r="AA201" s="1">
        <f t="shared" si="31"/>
        <v>1.1413082654000002</v>
      </c>
      <c r="AB201">
        <f t="shared" si="40"/>
        <v>-3.2226546000000411E-3</v>
      </c>
      <c r="AC201" s="1">
        <f t="shared" si="32"/>
        <v>0.28206541327000001</v>
      </c>
      <c r="AD201">
        <f t="shared" si="40"/>
        <v>-1.6113273000001316E-4</v>
      </c>
      <c r="AE201" s="76">
        <f t="shared" si="41"/>
        <v>0.5</v>
      </c>
    </row>
    <row r="202" spans="18:31" x14ac:dyDescent="0.25">
      <c r="R202" s="1">
        <f t="shared" si="33"/>
        <v>200</v>
      </c>
      <c r="S202" s="13">
        <f t="shared" si="37"/>
        <v>0</v>
      </c>
      <c r="T202" s="13">
        <f t="shared" si="38"/>
        <v>0.25</v>
      </c>
      <c r="V202" s="1">
        <f t="shared" si="35"/>
        <v>582.66666666666663</v>
      </c>
      <c r="W202" s="60">
        <f t="shared" si="39"/>
        <v>329.33333333333331</v>
      </c>
      <c r="X202" s="61">
        <f t="shared" si="36"/>
        <v>38.25</v>
      </c>
      <c r="Y202" s="62">
        <f t="shared" si="34"/>
        <v>367.58333333333331</v>
      </c>
      <c r="AA202" s="1">
        <f t="shared" ref="AA202:AA265" si="42">$AE202+(($R202*$O$2)*($G$2/($I$2*$K$2)))</f>
        <v>1.14453092</v>
      </c>
      <c r="AB202">
        <f t="shared" si="40"/>
        <v>-3.2226545999998191E-3</v>
      </c>
      <c r="AC202" s="1">
        <f t="shared" ref="AC202:AC265" si="43">$T202+(($R202*$O$2)*$G$2/($J$2*$K$2)*$M$2)</f>
        <v>0.28222654600000002</v>
      </c>
      <c r="AD202">
        <f t="shared" si="40"/>
        <v>-1.6113273000001316E-4</v>
      </c>
      <c r="AE202" s="76">
        <f t="shared" si="41"/>
        <v>0.5</v>
      </c>
    </row>
    <row r="203" spans="18:31" x14ac:dyDescent="0.25">
      <c r="R203" s="1">
        <f t="shared" si="33"/>
        <v>201</v>
      </c>
      <c r="S203" s="13">
        <f t="shared" si="37"/>
        <v>0</v>
      </c>
      <c r="T203" s="13">
        <f t="shared" si="38"/>
        <v>0.25</v>
      </c>
      <c r="V203" s="1">
        <f t="shared" si="35"/>
        <v>585.57999999999993</v>
      </c>
      <c r="W203" s="60">
        <f t="shared" si="39"/>
        <v>330.97999999999996</v>
      </c>
      <c r="X203" s="61">
        <f t="shared" si="36"/>
        <v>38.44</v>
      </c>
      <c r="Y203" s="62">
        <f t="shared" si="34"/>
        <v>369.41999999999996</v>
      </c>
      <c r="AA203" s="1">
        <f t="shared" si="42"/>
        <v>1.1477535746</v>
      </c>
      <c r="AB203">
        <f t="shared" si="40"/>
        <v>-3.2226546000000411E-3</v>
      </c>
      <c r="AC203" s="1">
        <f t="shared" si="43"/>
        <v>0.28238767872999998</v>
      </c>
      <c r="AD203">
        <f t="shared" si="40"/>
        <v>-1.6113272999995765E-4</v>
      </c>
      <c r="AE203" s="76">
        <f t="shared" si="41"/>
        <v>0.5</v>
      </c>
    </row>
    <row r="204" spans="18:31" x14ac:dyDescent="0.25">
      <c r="R204" s="1">
        <f t="shared" si="33"/>
        <v>202</v>
      </c>
      <c r="S204" s="13">
        <f t="shared" si="37"/>
        <v>0</v>
      </c>
      <c r="T204" s="13">
        <f t="shared" si="38"/>
        <v>0.25</v>
      </c>
      <c r="V204" s="1">
        <f t="shared" si="35"/>
        <v>588.49333333333323</v>
      </c>
      <c r="W204" s="60">
        <f t="shared" si="39"/>
        <v>332.62666666666661</v>
      </c>
      <c r="X204" s="61">
        <f t="shared" si="36"/>
        <v>38.629999999999995</v>
      </c>
      <c r="Y204" s="62">
        <f t="shared" si="34"/>
        <v>371.2566666666666</v>
      </c>
      <c r="AA204" s="1">
        <f t="shared" si="42"/>
        <v>1.1509762291999999</v>
      </c>
      <c r="AB204">
        <f t="shared" si="40"/>
        <v>-3.2226545999998191E-3</v>
      </c>
      <c r="AC204" s="1">
        <f t="shared" si="43"/>
        <v>0.28254881145999999</v>
      </c>
      <c r="AD204">
        <f t="shared" si="40"/>
        <v>-1.6113273000001316E-4</v>
      </c>
      <c r="AE204" s="76">
        <f t="shared" si="41"/>
        <v>0.5</v>
      </c>
    </row>
    <row r="205" spans="18:31" x14ac:dyDescent="0.25">
      <c r="R205" s="1">
        <f t="shared" si="33"/>
        <v>203</v>
      </c>
      <c r="S205" s="13">
        <f t="shared" si="37"/>
        <v>0</v>
      </c>
      <c r="T205" s="13">
        <f t="shared" si="38"/>
        <v>0.25</v>
      </c>
      <c r="V205" s="1">
        <f t="shared" si="35"/>
        <v>591.40666666666664</v>
      </c>
      <c r="W205" s="60">
        <f t="shared" si="39"/>
        <v>334.27333333333337</v>
      </c>
      <c r="X205" s="61">
        <f t="shared" si="36"/>
        <v>38.82</v>
      </c>
      <c r="Y205" s="62">
        <f t="shared" si="34"/>
        <v>373.09333333333336</v>
      </c>
      <c r="AA205" s="1">
        <f t="shared" si="42"/>
        <v>1.1541988838000001</v>
      </c>
      <c r="AB205">
        <f t="shared" si="40"/>
        <v>-3.2226546000002632E-3</v>
      </c>
      <c r="AC205" s="1">
        <f t="shared" si="43"/>
        <v>0.28270994419000001</v>
      </c>
      <c r="AD205">
        <f t="shared" si="40"/>
        <v>-1.6113273000001316E-4</v>
      </c>
      <c r="AE205" s="76">
        <f t="shared" si="41"/>
        <v>0.5</v>
      </c>
    </row>
    <row r="206" spans="18:31" x14ac:dyDescent="0.25">
      <c r="R206" s="1">
        <f t="shared" si="33"/>
        <v>204</v>
      </c>
      <c r="S206" s="13">
        <f t="shared" si="37"/>
        <v>0</v>
      </c>
      <c r="T206" s="13">
        <f t="shared" si="38"/>
        <v>0.25</v>
      </c>
      <c r="V206" s="1">
        <f t="shared" si="35"/>
        <v>594.31999999999994</v>
      </c>
      <c r="W206" s="60">
        <f t="shared" si="39"/>
        <v>335.92</v>
      </c>
      <c r="X206" s="61">
        <f t="shared" si="36"/>
        <v>39.01</v>
      </c>
      <c r="Y206" s="62">
        <f t="shared" si="34"/>
        <v>374.93</v>
      </c>
      <c r="AA206" s="1">
        <f t="shared" si="42"/>
        <v>1.1574215384000002</v>
      </c>
      <c r="AB206">
        <f t="shared" si="40"/>
        <v>-3.2226546000000411E-3</v>
      </c>
      <c r="AC206" s="1">
        <f t="shared" si="43"/>
        <v>0.28287107692000002</v>
      </c>
      <c r="AD206">
        <f t="shared" si="40"/>
        <v>-1.6113273000001316E-4</v>
      </c>
      <c r="AE206" s="76">
        <f t="shared" si="41"/>
        <v>0.5</v>
      </c>
    </row>
    <row r="207" spans="18:31" x14ac:dyDescent="0.25">
      <c r="R207" s="1">
        <f t="shared" si="33"/>
        <v>205</v>
      </c>
      <c r="S207" s="13">
        <f t="shared" si="37"/>
        <v>0</v>
      </c>
      <c r="T207" s="13">
        <f t="shared" si="38"/>
        <v>0.25</v>
      </c>
      <c r="V207" s="1">
        <f t="shared" si="35"/>
        <v>597.23333333333323</v>
      </c>
      <c r="W207" s="60">
        <f t="shared" si="39"/>
        <v>337.56666666666666</v>
      </c>
      <c r="X207" s="61">
        <f t="shared" si="36"/>
        <v>39.200000000000003</v>
      </c>
      <c r="Y207" s="62">
        <f t="shared" si="34"/>
        <v>376.76666666666665</v>
      </c>
      <c r="AA207" s="1">
        <f t="shared" si="42"/>
        <v>1.160644193</v>
      </c>
      <c r="AB207">
        <f t="shared" si="40"/>
        <v>-3.2226545999998191E-3</v>
      </c>
      <c r="AC207" s="1">
        <f t="shared" si="43"/>
        <v>0.28303220964999998</v>
      </c>
      <c r="AD207">
        <f t="shared" si="40"/>
        <v>-1.6113272999995765E-4</v>
      </c>
      <c r="AE207" s="76">
        <f t="shared" si="41"/>
        <v>0.5</v>
      </c>
    </row>
    <row r="208" spans="18:31" x14ac:dyDescent="0.25">
      <c r="R208" s="1">
        <f t="shared" si="33"/>
        <v>206</v>
      </c>
      <c r="S208" s="13">
        <f t="shared" si="37"/>
        <v>0</v>
      </c>
      <c r="T208" s="13">
        <f t="shared" si="38"/>
        <v>0.25</v>
      </c>
      <c r="V208" s="1">
        <f t="shared" si="35"/>
        <v>600.14666666666665</v>
      </c>
      <c r="W208" s="60">
        <f t="shared" si="39"/>
        <v>339.21333333333331</v>
      </c>
      <c r="X208" s="61">
        <f t="shared" si="36"/>
        <v>39.39</v>
      </c>
      <c r="Y208" s="62">
        <f t="shared" si="34"/>
        <v>378.6033333333333</v>
      </c>
      <c r="AA208" s="1">
        <f t="shared" si="42"/>
        <v>1.1638668476</v>
      </c>
      <c r="AB208">
        <f t="shared" si="40"/>
        <v>-3.2226546000000411E-3</v>
      </c>
      <c r="AC208" s="1">
        <f t="shared" si="43"/>
        <v>0.28319334237999999</v>
      </c>
      <c r="AD208">
        <f t="shared" si="40"/>
        <v>-1.6113273000001316E-4</v>
      </c>
      <c r="AE208" s="76">
        <f t="shared" si="41"/>
        <v>0.5</v>
      </c>
    </row>
    <row r="209" spans="18:31" x14ac:dyDescent="0.25">
      <c r="R209" s="1">
        <f t="shared" si="33"/>
        <v>207</v>
      </c>
      <c r="S209" s="13">
        <f t="shared" si="37"/>
        <v>0</v>
      </c>
      <c r="T209" s="13">
        <f t="shared" si="38"/>
        <v>0.25</v>
      </c>
      <c r="V209" s="1">
        <f t="shared" si="35"/>
        <v>603.05999999999983</v>
      </c>
      <c r="W209" s="60">
        <f t="shared" si="39"/>
        <v>340.85999999999996</v>
      </c>
      <c r="X209" s="61">
        <f t="shared" si="36"/>
        <v>39.58</v>
      </c>
      <c r="Y209" s="62">
        <f t="shared" si="34"/>
        <v>380.43999999999994</v>
      </c>
      <c r="AA209" s="1">
        <f t="shared" si="42"/>
        <v>1.1670895022000001</v>
      </c>
      <c r="AB209">
        <f t="shared" si="40"/>
        <v>-3.2226546000000411E-3</v>
      </c>
      <c r="AC209" s="1">
        <f t="shared" si="43"/>
        <v>0.28335447511</v>
      </c>
      <c r="AD209">
        <f t="shared" si="40"/>
        <v>-1.6113273000001316E-4</v>
      </c>
      <c r="AE209" s="76">
        <f t="shared" si="41"/>
        <v>0.5</v>
      </c>
    </row>
    <row r="210" spans="18:31" x14ac:dyDescent="0.25">
      <c r="R210" s="1">
        <f t="shared" si="33"/>
        <v>208</v>
      </c>
      <c r="S210" s="13">
        <f t="shared" si="37"/>
        <v>0</v>
      </c>
      <c r="T210" s="13">
        <f t="shared" si="38"/>
        <v>0.25</v>
      </c>
      <c r="V210" s="1">
        <f t="shared" si="35"/>
        <v>605.97333333333324</v>
      </c>
      <c r="W210" s="60">
        <f t="shared" si="39"/>
        <v>342.50666666666666</v>
      </c>
      <c r="X210" s="61">
        <f t="shared" si="36"/>
        <v>39.769999999999996</v>
      </c>
      <c r="Y210" s="62">
        <f t="shared" si="34"/>
        <v>382.27666666666664</v>
      </c>
      <c r="AA210" s="1">
        <f t="shared" si="42"/>
        <v>1.1703121568000001</v>
      </c>
      <c r="AB210">
        <f t="shared" si="40"/>
        <v>-3.2226546000000411E-3</v>
      </c>
      <c r="AC210" s="1">
        <f t="shared" si="43"/>
        <v>0.28351560784000002</v>
      </c>
      <c r="AD210">
        <f t="shared" si="40"/>
        <v>-1.6113273000001316E-4</v>
      </c>
      <c r="AE210" s="76">
        <f t="shared" si="41"/>
        <v>0.5</v>
      </c>
    </row>
    <row r="211" spans="18:31" x14ac:dyDescent="0.25">
      <c r="R211" s="1">
        <f t="shared" si="33"/>
        <v>209</v>
      </c>
      <c r="S211" s="13">
        <f t="shared" si="37"/>
        <v>0</v>
      </c>
      <c r="T211" s="13">
        <f t="shared" si="38"/>
        <v>0.25</v>
      </c>
      <c r="V211" s="1">
        <f t="shared" si="35"/>
        <v>608.88666666666654</v>
      </c>
      <c r="W211" s="60">
        <f t="shared" si="39"/>
        <v>344.15333333333336</v>
      </c>
      <c r="X211" s="61">
        <f t="shared" si="36"/>
        <v>39.959999999999994</v>
      </c>
      <c r="Y211" s="62">
        <f t="shared" si="34"/>
        <v>384.11333333333334</v>
      </c>
      <c r="AA211" s="1">
        <f t="shared" si="42"/>
        <v>1.1735348114000002</v>
      </c>
      <c r="AB211">
        <f t="shared" si="40"/>
        <v>-3.2226546000000411E-3</v>
      </c>
      <c r="AC211" s="1">
        <f t="shared" si="43"/>
        <v>0.28367674057000003</v>
      </c>
      <c r="AD211">
        <f t="shared" si="40"/>
        <v>-1.6113273000001316E-4</v>
      </c>
      <c r="AE211" s="76">
        <f t="shared" si="41"/>
        <v>0.5</v>
      </c>
    </row>
    <row r="212" spans="18:31" x14ac:dyDescent="0.25">
      <c r="R212" s="1">
        <f t="shared" si="33"/>
        <v>210</v>
      </c>
      <c r="S212" s="13">
        <f t="shared" si="37"/>
        <v>0</v>
      </c>
      <c r="T212" s="13">
        <f t="shared" si="38"/>
        <v>0.25</v>
      </c>
      <c r="V212" s="1">
        <f t="shared" si="35"/>
        <v>611.79999999999995</v>
      </c>
      <c r="W212" s="60">
        <f t="shared" si="39"/>
        <v>345.8</v>
      </c>
      <c r="X212" s="61">
        <f t="shared" si="36"/>
        <v>40.15</v>
      </c>
      <c r="Y212" s="62">
        <f t="shared" si="34"/>
        <v>385.95</v>
      </c>
      <c r="AA212" s="1">
        <f t="shared" si="42"/>
        <v>1.1767574660000002</v>
      </c>
      <c r="AB212">
        <f t="shared" si="40"/>
        <v>-3.2226546000000411E-3</v>
      </c>
      <c r="AC212" s="1">
        <f t="shared" si="43"/>
        <v>0.28383787329999999</v>
      </c>
      <c r="AD212">
        <f t="shared" si="40"/>
        <v>-1.6113272999995765E-4</v>
      </c>
      <c r="AE212" s="76">
        <f t="shared" si="41"/>
        <v>0.5</v>
      </c>
    </row>
    <row r="213" spans="18:31" x14ac:dyDescent="0.25">
      <c r="R213" s="1">
        <f t="shared" si="33"/>
        <v>211</v>
      </c>
      <c r="S213" s="13">
        <f t="shared" si="37"/>
        <v>0</v>
      </c>
      <c r="T213" s="13">
        <f t="shared" si="38"/>
        <v>0.25</v>
      </c>
      <c r="V213" s="1">
        <f t="shared" si="35"/>
        <v>614.71333333333325</v>
      </c>
      <c r="W213" s="60">
        <f t="shared" si="39"/>
        <v>347.44666666666666</v>
      </c>
      <c r="X213" s="61">
        <f t="shared" si="36"/>
        <v>40.339999999999996</v>
      </c>
      <c r="Y213" s="62">
        <f t="shared" si="34"/>
        <v>387.78666666666663</v>
      </c>
      <c r="AA213" s="1">
        <f t="shared" si="42"/>
        <v>1.1799801206000002</v>
      </c>
      <c r="AB213">
        <f t="shared" si="40"/>
        <v>-3.2226546000000411E-3</v>
      </c>
      <c r="AC213" s="1">
        <f t="shared" si="43"/>
        <v>0.28399900603</v>
      </c>
      <c r="AD213">
        <f t="shared" si="40"/>
        <v>-1.6113273000001316E-4</v>
      </c>
      <c r="AE213" s="76">
        <f t="shared" si="41"/>
        <v>0.5</v>
      </c>
    </row>
    <row r="214" spans="18:31" x14ac:dyDescent="0.25">
      <c r="R214" s="1">
        <f t="shared" si="33"/>
        <v>212</v>
      </c>
      <c r="S214" s="13">
        <f t="shared" si="37"/>
        <v>0</v>
      </c>
      <c r="T214" s="13">
        <f t="shared" si="38"/>
        <v>0.25</v>
      </c>
      <c r="V214" s="1">
        <f t="shared" si="35"/>
        <v>617.62666666666655</v>
      </c>
      <c r="W214" s="60">
        <f t="shared" si="39"/>
        <v>349.09333333333331</v>
      </c>
      <c r="X214" s="61">
        <f t="shared" si="36"/>
        <v>40.529999999999994</v>
      </c>
      <c r="Y214" s="62">
        <f t="shared" si="34"/>
        <v>389.62333333333328</v>
      </c>
      <c r="AA214" s="1">
        <f t="shared" si="42"/>
        <v>1.1832027752000003</v>
      </c>
      <c r="AB214">
        <f t="shared" si="40"/>
        <v>-3.2226546000000411E-3</v>
      </c>
      <c r="AC214" s="1">
        <f t="shared" si="43"/>
        <v>0.28416013876000001</v>
      </c>
      <c r="AD214">
        <f t="shared" si="40"/>
        <v>-1.6113273000001316E-4</v>
      </c>
      <c r="AE214" s="76">
        <f t="shared" si="41"/>
        <v>0.5</v>
      </c>
    </row>
    <row r="215" spans="18:31" x14ac:dyDescent="0.25">
      <c r="R215" s="1">
        <f t="shared" si="33"/>
        <v>213</v>
      </c>
      <c r="S215" s="13">
        <f t="shared" si="37"/>
        <v>0</v>
      </c>
      <c r="T215" s="13">
        <f t="shared" si="38"/>
        <v>0.25</v>
      </c>
      <c r="V215" s="1">
        <f t="shared" si="35"/>
        <v>620.54</v>
      </c>
      <c r="W215" s="60">
        <f t="shared" si="39"/>
        <v>350.74</v>
      </c>
      <c r="X215" s="61">
        <f t="shared" si="36"/>
        <v>40.72</v>
      </c>
      <c r="Y215" s="62">
        <f t="shared" si="34"/>
        <v>391.46000000000004</v>
      </c>
      <c r="AA215" s="1">
        <f t="shared" si="42"/>
        <v>1.1864254298000001</v>
      </c>
      <c r="AB215">
        <f t="shared" si="40"/>
        <v>-3.2226545999998191E-3</v>
      </c>
      <c r="AC215" s="1">
        <f t="shared" si="43"/>
        <v>0.28432127149000003</v>
      </c>
      <c r="AD215">
        <f t="shared" si="40"/>
        <v>-1.6113273000001316E-4</v>
      </c>
      <c r="AE215" s="76">
        <f t="shared" si="41"/>
        <v>0.5</v>
      </c>
    </row>
    <row r="216" spans="18:31" x14ac:dyDescent="0.25">
      <c r="R216" s="1">
        <f t="shared" si="33"/>
        <v>214</v>
      </c>
      <c r="S216" s="13">
        <f t="shared" si="37"/>
        <v>0</v>
      </c>
      <c r="T216" s="13">
        <f t="shared" si="38"/>
        <v>0.25</v>
      </c>
      <c r="V216" s="1">
        <f t="shared" si="35"/>
        <v>623.45333333333326</v>
      </c>
      <c r="W216" s="60">
        <f t="shared" si="39"/>
        <v>352.3866666666666</v>
      </c>
      <c r="X216" s="61">
        <f t="shared" si="36"/>
        <v>40.909999999999997</v>
      </c>
      <c r="Y216" s="62">
        <f t="shared" si="34"/>
        <v>393.29666666666662</v>
      </c>
      <c r="AA216" s="1">
        <f t="shared" si="42"/>
        <v>1.1896480844000001</v>
      </c>
      <c r="AB216">
        <f t="shared" si="40"/>
        <v>-3.2226546000000411E-3</v>
      </c>
      <c r="AC216" s="1">
        <f t="shared" si="43"/>
        <v>0.28448240421999998</v>
      </c>
      <c r="AD216">
        <f t="shared" si="40"/>
        <v>-1.6113272999995765E-4</v>
      </c>
      <c r="AE216" s="76">
        <f t="shared" si="41"/>
        <v>0.5</v>
      </c>
    </row>
    <row r="217" spans="18:31" x14ac:dyDescent="0.25">
      <c r="R217" s="1">
        <f t="shared" si="33"/>
        <v>215</v>
      </c>
      <c r="S217" s="13">
        <f t="shared" si="37"/>
        <v>0</v>
      </c>
      <c r="T217" s="13">
        <f t="shared" si="38"/>
        <v>0.25</v>
      </c>
      <c r="V217" s="1">
        <f t="shared" si="35"/>
        <v>626.36666666666667</v>
      </c>
      <c r="W217" s="60">
        <f t="shared" si="39"/>
        <v>354.03333333333336</v>
      </c>
      <c r="X217" s="61">
        <f t="shared" si="36"/>
        <v>41.1</v>
      </c>
      <c r="Y217" s="62">
        <f t="shared" si="34"/>
        <v>395.13333333333338</v>
      </c>
      <c r="AA217" s="1">
        <f t="shared" si="42"/>
        <v>1.192870739</v>
      </c>
      <c r="AB217">
        <f t="shared" si="40"/>
        <v>-3.2226545999998191E-3</v>
      </c>
      <c r="AC217" s="1">
        <f t="shared" si="43"/>
        <v>0.28464353695</v>
      </c>
      <c r="AD217">
        <f t="shared" si="40"/>
        <v>-1.6113273000001316E-4</v>
      </c>
      <c r="AE217" s="76">
        <f t="shared" si="41"/>
        <v>0.5</v>
      </c>
    </row>
    <row r="218" spans="18:31" x14ac:dyDescent="0.25">
      <c r="R218" s="1">
        <f t="shared" si="33"/>
        <v>216</v>
      </c>
      <c r="S218" s="13">
        <f t="shared" si="37"/>
        <v>0</v>
      </c>
      <c r="T218" s="13">
        <f t="shared" si="38"/>
        <v>0.25</v>
      </c>
      <c r="V218" s="1">
        <f t="shared" si="35"/>
        <v>629.27999999999986</v>
      </c>
      <c r="W218" s="60">
        <f t="shared" si="39"/>
        <v>355.68</v>
      </c>
      <c r="X218" s="61">
        <f t="shared" si="36"/>
        <v>41.29</v>
      </c>
      <c r="Y218" s="62">
        <f t="shared" si="34"/>
        <v>396.97</v>
      </c>
      <c r="AA218" s="1">
        <f t="shared" si="42"/>
        <v>1.1960933936</v>
      </c>
      <c r="AB218">
        <f t="shared" si="40"/>
        <v>-3.2226546000000411E-3</v>
      </c>
      <c r="AC218" s="1">
        <f t="shared" si="43"/>
        <v>0.28480466968000001</v>
      </c>
      <c r="AD218">
        <f t="shared" si="40"/>
        <v>-1.6113273000001316E-4</v>
      </c>
      <c r="AE218" s="76">
        <f t="shared" si="41"/>
        <v>0.5</v>
      </c>
    </row>
    <row r="219" spans="18:31" x14ac:dyDescent="0.25">
      <c r="R219" s="1">
        <f t="shared" si="33"/>
        <v>217</v>
      </c>
      <c r="S219" s="13">
        <f t="shared" si="37"/>
        <v>0</v>
      </c>
      <c r="T219" s="13">
        <f t="shared" si="38"/>
        <v>0.25</v>
      </c>
      <c r="V219" s="1">
        <f t="shared" si="35"/>
        <v>632.19333333333327</v>
      </c>
      <c r="W219" s="60">
        <f t="shared" si="39"/>
        <v>357.32666666666665</v>
      </c>
      <c r="X219" s="61">
        <f t="shared" si="36"/>
        <v>41.48</v>
      </c>
      <c r="Y219" s="62">
        <f t="shared" si="34"/>
        <v>398.80666666666667</v>
      </c>
      <c r="AA219" s="1">
        <f t="shared" si="42"/>
        <v>1.1993160482</v>
      </c>
      <c r="AB219">
        <f t="shared" si="40"/>
        <v>-3.2226546000000411E-3</v>
      </c>
      <c r="AC219" s="1">
        <f t="shared" si="43"/>
        <v>0.28496580241000002</v>
      </c>
      <c r="AD219">
        <f t="shared" si="40"/>
        <v>-1.6113273000001316E-4</v>
      </c>
      <c r="AE219" s="76">
        <f t="shared" si="41"/>
        <v>0.5</v>
      </c>
    </row>
    <row r="220" spans="18:31" x14ac:dyDescent="0.25">
      <c r="R220" s="1">
        <f t="shared" si="33"/>
        <v>218</v>
      </c>
      <c r="S220" s="13">
        <f t="shared" si="37"/>
        <v>0</v>
      </c>
      <c r="T220" s="13">
        <f t="shared" si="38"/>
        <v>0.25</v>
      </c>
      <c r="V220" s="1">
        <f t="shared" si="35"/>
        <v>635.10666666666657</v>
      </c>
      <c r="W220" s="60">
        <f t="shared" si="39"/>
        <v>358.97333333333336</v>
      </c>
      <c r="X220" s="61">
        <f t="shared" si="36"/>
        <v>41.67</v>
      </c>
      <c r="Y220" s="62">
        <f t="shared" si="34"/>
        <v>400.64333333333337</v>
      </c>
      <c r="AA220" s="1">
        <f t="shared" si="42"/>
        <v>1.2025387028000001</v>
      </c>
      <c r="AB220">
        <f t="shared" si="40"/>
        <v>-3.2226546000000411E-3</v>
      </c>
      <c r="AC220" s="1">
        <f t="shared" si="43"/>
        <v>0.28512693513999998</v>
      </c>
      <c r="AD220">
        <f t="shared" si="40"/>
        <v>-1.6113272999995765E-4</v>
      </c>
      <c r="AE220" s="76">
        <f t="shared" si="41"/>
        <v>0.5</v>
      </c>
    </row>
    <row r="221" spans="18:31" x14ac:dyDescent="0.25">
      <c r="R221" s="1">
        <f t="shared" si="33"/>
        <v>219</v>
      </c>
      <c r="S221" s="13">
        <f t="shared" si="37"/>
        <v>0</v>
      </c>
      <c r="T221" s="13">
        <f t="shared" si="38"/>
        <v>0.25</v>
      </c>
      <c r="V221" s="1">
        <f t="shared" si="35"/>
        <v>638.01999999999987</v>
      </c>
      <c r="W221" s="60">
        <f t="shared" si="39"/>
        <v>360.61999999999995</v>
      </c>
      <c r="X221" s="61">
        <f t="shared" si="36"/>
        <v>41.86</v>
      </c>
      <c r="Y221" s="62">
        <f t="shared" si="34"/>
        <v>402.47999999999996</v>
      </c>
      <c r="AA221" s="1">
        <f t="shared" si="42"/>
        <v>1.2057613574000001</v>
      </c>
      <c r="AB221">
        <f t="shared" si="40"/>
        <v>-3.2226546000000411E-3</v>
      </c>
      <c r="AC221" s="1">
        <f t="shared" si="43"/>
        <v>0.28528806787</v>
      </c>
      <c r="AD221">
        <f t="shared" si="40"/>
        <v>-1.6113273000001316E-4</v>
      </c>
      <c r="AE221" s="76">
        <f t="shared" si="41"/>
        <v>0.5</v>
      </c>
    </row>
    <row r="222" spans="18:31" x14ac:dyDescent="0.25">
      <c r="R222" s="1">
        <f t="shared" si="33"/>
        <v>220</v>
      </c>
      <c r="S222" s="13">
        <f t="shared" si="37"/>
        <v>0</v>
      </c>
      <c r="T222" s="13">
        <f t="shared" si="38"/>
        <v>0.25</v>
      </c>
      <c r="V222" s="1">
        <f t="shared" si="35"/>
        <v>640.93333333333328</v>
      </c>
      <c r="W222" s="60">
        <f t="shared" si="39"/>
        <v>362.26666666666665</v>
      </c>
      <c r="X222" s="61">
        <f t="shared" si="36"/>
        <v>42.05</v>
      </c>
      <c r="Y222" s="62">
        <f t="shared" si="34"/>
        <v>404.31666666666666</v>
      </c>
      <c r="AA222" s="1">
        <f t="shared" si="42"/>
        <v>1.2089840120000002</v>
      </c>
      <c r="AB222">
        <f t="shared" si="40"/>
        <v>-3.2226546000000411E-3</v>
      </c>
      <c r="AC222" s="1">
        <f t="shared" si="43"/>
        <v>0.28544920060000001</v>
      </c>
      <c r="AD222">
        <f t="shared" si="40"/>
        <v>-1.6113273000001316E-4</v>
      </c>
      <c r="AE222" s="76">
        <f t="shared" si="41"/>
        <v>0.5</v>
      </c>
    </row>
    <row r="223" spans="18:31" x14ac:dyDescent="0.25">
      <c r="R223" s="1">
        <f t="shared" si="33"/>
        <v>221</v>
      </c>
      <c r="S223" s="13">
        <f t="shared" si="37"/>
        <v>0</v>
      </c>
      <c r="T223" s="13">
        <f t="shared" si="38"/>
        <v>0.25</v>
      </c>
      <c r="V223" s="1">
        <f t="shared" si="35"/>
        <v>643.84666666666658</v>
      </c>
      <c r="W223" s="60">
        <f t="shared" si="39"/>
        <v>363.91333333333336</v>
      </c>
      <c r="X223" s="61">
        <f t="shared" si="36"/>
        <v>42.239999999999995</v>
      </c>
      <c r="Y223" s="62">
        <f t="shared" si="34"/>
        <v>406.15333333333336</v>
      </c>
      <c r="AA223" s="1">
        <f t="shared" si="42"/>
        <v>1.2122066666000002</v>
      </c>
      <c r="AB223">
        <f t="shared" si="40"/>
        <v>-3.2226546000000411E-3</v>
      </c>
      <c r="AC223" s="1">
        <f t="shared" si="43"/>
        <v>0.28561033333000002</v>
      </c>
      <c r="AD223">
        <f t="shared" si="40"/>
        <v>-1.6113273000001316E-4</v>
      </c>
      <c r="AE223" s="76">
        <f t="shared" si="41"/>
        <v>0.5</v>
      </c>
    </row>
    <row r="224" spans="18:31" x14ac:dyDescent="0.25">
      <c r="R224" s="1">
        <f t="shared" si="33"/>
        <v>222</v>
      </c>
      <c r="S224" s="13">
        <f t="shared" si="37"/>
        <v>0</v>
      </c>
      <c r="T224" s="13">
        <f t="shared" si="38"/>
        <v>0.25</v>
      </c>
      <c r="V224" s="1">
        <f t="shared" si="35"/>
        <v>646.75999999999988</v>
      </c>
      <c r="W224" s="60">
        <f t="shared" si="39"/>
        <v>365.55999999999995</v>
      </c>
      <c r="X224" s="61">
        <f t="shared" si="36"/>
        <v>42.429999999999993</v>
      </c>
      <c r="Y224" s="62">
        <f t="shared" si="34"/>
        <v>407.98999999999995</v>
      </c>
      <c r="AA224" s="1">
        <f t="shared" si="42"/>
        <v>1.2154293212000002</v>
      </c>
      <c r="AB224">
        <f t="shared" si="40"/>
        <v>-3.2226546000000411E-3</v>
      </c>
      <c r="AC224" s="1">
        <f t="shared" si="43"/>
        <v>0.28577146606000003</v>
      </c>
      <c r="AD224">
        <f t="shared" si="40"/>
        <v>-1.6113273000001316E-4</v>
      </c>
      <c r="AE224" s="76">
        <f t="shared" si="41"/>
        <v>0.5</v>
      </c>
    </row>
    <row r="225" spans="18:31" x14ac:dyDescent="0.25">
      <c r="R225" s="1">
        <f t="shared" si="33"/>
        <v>223</v>
      </c>
      <c r="S225" s="13">
        <f t="shared" si="37"/>
        <v>0</v>
      </c>
      <c r="T225" s="13">
        <f t="shared" si="38"/>
        <v>0.25</v>
      </c>
      <c r="V225" s="1">
        <f t="shared" si="35"/>
        <v>649.67333333333329</v>
      </c>
      <c r="W225" s="60">
        <f t="shared" si="39"/>
        <v>367.20666666666671</v>
      </c>
      <c r="X225" s="61">
        <f t="shared" si="36"/>
        <v>42.62</v>
      </c>
      <c r="Y225" s="62">
        <f t="shared" si="34"/>
        <v>409.82666666666671</v>
      </c>
      <c r="AA225" s="1">
        <f t="shared" si="42"/>
        <v>1.2186519758000001</v>
      </c>
      <c r="AB225">
        <f t="shared" si="40"/>
        <v>-3.2226545999998191E-3</v>
      </c>
      <c r="AC225" s="1">
        <f t="shared" si="43"/>
        <v>0.28593259878999999</v>
      </c>
      <c r="AD225">
        <f t="shared" si="40"/>
        <v>-1.6113272999995765E-4</v>
      </c>
      <c r="AE225" s="76">
        <f t="shared" si="41"/>
        <v>0.5</v>
      </c>
    </row>
    <row r="226" spans="18:31" x14ac:dyDescent="0.25">
      <c r="R226" s="1">
        <f t="shared" si="33"/>
        <v>224</v>
      </c>
      <c r="S226" s="13">
        <f t="shared" si="37"/>
        <v>0</v>
      </c>
      <c r="T226" s="13">
        <f t="shared" si="38"/>
        <v>0.25</v>
      </c>
      <c r="V226" s="1">
        <f t="shared" si="35"/>
        <v>652.58666666666659</v>
      </c>
      <c r="W226" s="60">
        <f t="shared" si="39"/>
        <v>368.8533333333333</v>
      </c>
      <c r="X226" s="61">
        <f t="shared" si="36"/>
        <v>42.809999999999995</v>
      </c>
      <c r="Y226" s="62">
        <f t="shared" si="34"/>
        <v>411.6633333333333</v>
      </c>
      <c r="AA226" s="1">
        <f t="shared" si="42"/>
        <v>1.2218746304000001</v>
      </c>
      <c r="AB226">
        <f t="shared" si="40"/>
        <v>-3.2226546000000411E-3</v>
      </c>
      <c r="AC226" s="1">
        <f t="shared" si="43"/>
        <v>0.28609373152000001</v>
      </c>
      <c r="AD226">
        <f t="shared" si="40"/>
        <v>-1.6113273000001316E-4</v>
      </c>
      <c r="AE226" s="76">
        <f t="shared" si="41"/>
        <v>0.5</v>
      </c>
    </row>
    <row r="227" spans="18:31" x14ac:dyDescent="0.25">
      <c r="R227" s="1">
        <f t="shared" si="33"/>
        <v>225</v>
      </c>
      <c r="S227" s="13">
        <f t="shared" si="37"/>
        <v>0</v>
      </c>
      <c r="T227" s="13">
        <f t="shared" si="38"/>
        <v>0.25</v>
      </c>
      <c r="V227" s="1">
        <f t="shared" si="35"/>
        <v>655.49999999999989</v>
      </c>
      <c r="W227" s="60">
        <f t="shared" si="39"/>
        <v>370.5</v>
      </c>
      <c r="X227" s="61">
        <f t="shared" si="36"/>
        <v>43</v>
      </c>
      <c r="Y227" s="62">
        <f t="shared" si="34"/>
        <v>413.5</v>
      </c>
      <c r="AA227" s="1">
        <f t="shared" si="42"/>
        <v>1.2250972849999999</v>
      </c>
      <c r="AB227">
        <f t="shared" si="40"/>
        <v>-3.2226545999998191E-3</v>
      </c>
      <c r="AC227" s="1">
        <f t="shared" si="43"/>
        <v>0.28625486425000002</v>
      </c>
      <c r="AD227">
        <f t="shared" si="40"/>
        <v>-1.6113273000001316E-4</v>
      </c>
      <c r="AE227" s="76">
        <f t="shared" si="41"/>
        <v>0.5</v>
      </c>
    </row>
    <row r="228" spans="18:31" x14ac:dyDescent="0.25">
      <c r="R228" s="1">
        <f t="shared" si="33"/>
        <v>226</v>
      </c>
      <c r="S228" s="13">
        <f t="shared" si="37"/>
        <v>0</v>
      </c>
      <c r="T228" s="13">
        <f t="shared" si="38"/>
        <v>0.25</v>
      </c>
      <c r="V228" s="1">
        <f t="shared" si="35"/>
        <v>658.4133333333333</v>
      </c>
      <c r="W228" s="60">
        <f t="shared" si="39"/>
        <v>372.1466666666667</v>
      </c>
      <c r="X228" s="61">
        <f t="shared" si="36"/>
        <v>43.19</v>
      </c>
      <c r="Y228" s="62">
        <f t="shared" si="34"/>
        <v>415.3366666666667</v>
      </c>
      <c r="AA228" s="1">
        <f t="shared" si="42"/>
        <v>1.2283199396</v>
      </c>
      <c r="AB228">
        <f t="shared" si="40"/>
        <v>-3.2226546000000411E-3</v>
      </c>
      <c r="AC228" s="1">
        <f t="shared" si="43"/>
        <v>0.28641599697999998</v>
      </c>
      <c r="AD228">
        <f t="shared" si="40"/>
        <v>-1.6113272999995765E-4</v>
      </c>
      <c r="AE228" s="76">
        <f t="shared" si="41"/>
        <v>0.5</v>
      </c>
    </row>
    <row r="229" spans="18:31" x14ac:dyDescent="0.25">
      <c r="R229" s="1">
        <f t="shared" si="33"/>
        <v>227</v>
      </c>
      <c r="S229" s="13">
        <f t="shared" si="37"/>
        <v>0</v>
      </c>
      <c r="T229" s="13">
        <f t="shared" si="38"/>
        <v>0.25</v>
      </c>
      <c r="V229" s="1">
        <f t="shared" si="35"/>
        <v>661.32666666666648</v>
      </c>
      <c r="W229" s="60">
        <f t="shared" si="39"/>
        <v>373.79333333333329</v>
      </c>
      <c r="X229" s="61">
        <f t="shared" si="36"/>
        <v>43.379999999999995</v>
      </c>
      <c r="Y229" s="62">
        <f t="shared" si="34"/>
        <v>417.17333333333329</v>
      </c>
      <c r="AA229" s="1">
        <f t="shared" si="42"/>
        <v>1.2315425942</v>
      </c>
      <c r="AB229">
        <f t="shared" si="40"/>
        <v>-3.2226546000000411E-3</v>
      </c>
      <c r="AC229" s="1">
        <f t="shared" si="43"/>
        <v>0.28657712970999999</v>
      </c>
      <c r="AD229">
        <f t="shared" si="40"/>
        <v>-1.6113273000001316E-4</v>
      </c>
      <c r="AE229" s="76">
        <f t="shared" si="41"/>
        <v>0.5</v>
      </c>
    </row>
    <row r="230" spans="18:31" x14ac:dyDescent="0.25">
      <c r="R230" s="1">
        <f t="shared" si="33"/>
        <v>228</v>
      </c>
      <c r="S230" s="13">
        <f t="shared" si="37"/>
        <v>0</v>
      </c>
      <c r="T230" s="13">
        <f t="shared" si="38"/>
        <v>0.25</v>
      </c>
      <c r="V230" s="1">
        <f t="shared" si="35"/>
        <v>664.2399999999999</v>
      </c>
      <c r="W230" s="60">
        <f t="shared" si="39"/>
        <v>375.44</v>
      </c>
      <c r="X230" s="61">
        <f t="shared" si="36"/>
        <v>43.57</v>
      </c>
      <c r="Y230" s="62">
        <f t="shared" si="34"/>
        <v>419.01</v>
      </c>
      <c r="AA230" s="1">
        <f t="shared" si="42"/>
        <v>1.2347652488</v>
      </c>
      <c r="AB230">
        <f t="shared" si="40"/>
        <v>-3.2226546000000411E-3</v>
      </c>
      <c r="AC230" s="1">
        <f t="shared" si="43"/>
        <v>0.28673826244</v>
      </c>
      <c r="AD230">
        <f t="shared" si="40"/>
        <v>-1.6113273000001316E-4</v>
      </c>
      <c r="AE230" s="76">
        <f t="shared" si="41"/>
        <v>0.5</v>
      </c>
    </row>
    <row r="231" spans="18:31" x14ac:dyDescent="0.25">
      <c r="R231" s="1">
        <f t="shared" si="33"/>
        <v>229</v>
      </c>
      <c r="S231" s="13">
        <f t="shared" si="37"/>
        <v>0</v>
      </c>
      <c r="T231" s="13">
        <f t="shared" si="38"/>
        <v>0.25</v>
      </c>
      <c r="V231" s="1">
        <f t="shared" si="35"/>
        <v>667.15333333333319</v>
      </c>
      <c r="W231" s="60">
        <f t="shared" si="39"/>
        <v>377.08666666666664</v>
      </c>
      <c r="X231" s="61">
        <f t="shared" si="36"/>
        <v>43.76</v>
      </c>
      <c r="Y231" s="62">
        <f t="shared" si="34"/>
        <v>420.84666666666664</v>
      </c>
      <c r="AA231" s="1">
        <f t="shared" si="42"/>
        <v>1.2379879034000001</v>
      </c>
      <c r="AB231">
        <f t="shared" si="40"/>
        <v>-3.2226546000000411E-3</v>
      </c>
      <c r="AC231" s="1">
        <f t="shared" si="43"/>
        <v>0.28689939517000002</v>
      </c>
      <c r="AD231">
        <f t="shared" si="40"/>
        <v>-1.6113273000001316E-4</v>
      </c>
      <c r="AE231" s="76">
        <f t="shared" si="41"/>
        <v>0.5</v>
      </c>
    </row>
    <row r="232" spans="18:31" x14ac:dyDescent="0.25">
      <c r="R232" s="1">
        <f t="shared" si="33"/>
        <v>230</v>
      </c>
      <c r="S232" s="13">
        <f t="shared" si="37"/>
        <v>0</v>
      </c>
      <c r="T232" s="13">
        <f t="shared" si="38"/>
        <v>0.25</v>
      </c>
      <c r="V232" s="1">
        <f t="shared" si="35"/>
        <v>670.06666666666661</v>
      </c>
      <c r="W232" s="60">
        <f t="shared" si="39"/>
        <v>378.73333333333335</v>
      </c>
      <c r="X232" s="61">
        <f t="shared" si="36"/>
        <v>43.95</v>
      </c>
      <c r="Y232" s="62">
        <f t="shared" si="34"/>
        <v>422.68333333333334</v>
      </c>
      <c r="AA232" s="1">
        <f t="shared" si="42"/>
        <v>1.2412105580000001</v>
      </c>
      <c r="AB232">
        <f t="shared" si="40"/>
        <v>-3.2226546000000411E-3</v>
      </c>
      <c r="AC232" s="1">
        <f t="shared" si="43"/>
        <v>0.28706052790000003</v>
      </c>
      <c r="AD232">
        <f t="shared" si="40"/>
        <v>-1.6113273000001316E-4</v>
      </c>
      <c r="AE232" s="76">
        <f t="shared" si="41"/>
        <v>0.5</v>
      </c>
    </row>
    <row r="233" spans="18:31" x14ac:dyDescent="0.25">
      <c r="R233" s="1">
        <f t="shared" ref="R233:R296" si="44">R232+1</f>
        <v>231</v>
      </c>
      <c r="S233" s="13">
        <f t="shared" si="37"/>
        <v>0</v>
      </c>
      <c r="T233" s="13">
        <f t="shared" si="38"/>
        <v>0.25</v>
      </c>
      <c r="V233" s="1">
        <f t="shared" si="35"/>
        <v>672.9799999999999</v>
      </c>
      <c r="W233" s="60">
        <f t="shared" si="39"/>
        <v>380.37999999999994</v>
      </c>
      <c r="X233" s="61">
        <f t="shared" si="36"/>
        <v>44.14</v>
      </c>
      <c r="Y233" s="62">
        <f t="shared" si="34"/>
        <v>424.51999999999992</v>
      </c>
      <c r="AA233" s="1">
        <f t="shared" si="42"/>
        <v>1.2444332126000002</v>
      </c>
      <c r="AB233">
        <f t="shared" si="40"/>
        <v>-3.2226546000000411E-3</v>
      </c>
      <c r="AC233" s="1">
        <f t="shared" si="43"/>
        <v>0.28722166062999999</v>
      </c>
      <c r="AD233">
        <f t="shared" si="40"/>
        <v>-1.6113272999995765E-4</v>
      </c>
      <c r="AE233" s="76">
        <f t="shared" si="41"/>
        <v>0.5</v>
      </c>
    </row>
    <row r="234" spans="18:31" x14ac:dyDescent="0.25">
      <c r="R234" s="1">
        <f t="shared" si="44"/>
        <v>232</v>
      </c>
      <c r="S234" s="13">
        <f t="shared" si="37"/>
        <v>0</v>
      </c>
      <c r="T234" s="13">
        <f t="shared" si="38"/>
        <v>0.25</v>
      </c>
      <c r="V234" s="1">
        <f t="shared" si="35"/>
        <v>675.8933333333332</v>
      </c>
      <c r="W234" s="60">
        <f t="shared" si="39"/>
        <v>382.02666666666664</v>
      </c>
      <c r="X234" s="61">
        <f t="shared" si="36"/>
        <v>44.33</v>
      </c>
      <c r="Y234" s="62">
        <f t="shared" si="34"/>
        <v>426.35666666666663</v>
      </c>
      <c r="AA234" s="1">
        <f t="shared" si="42"/>
        <v>1.2476558672000002</v>
      </c>
      <c r="AB234">
        <f t="shared" si="40"/>
        <v>-3.2226546000000411E-3</v>
      </c>
      <c r="AC234" s="1">
        <f t="shared" si="43"/>
        <v>0.28738279336</v>
      </c>
      <c r="AD234">
        <f t="shared" si="40"/>
        <v>-1.6113273000001316E-4</v>
      </c>
      <c r="AE234" s="76">
        <f t="shared" si="41"/>
        <v>0.5</v>
      </c>
    </row>
    <row r="235" spans="18:31" x14ac:dyDescent="0.25">
      <c r="R235" s="1">
        <f t="shared" si="44"/>
        <v>233</v>
      </c>
      <c r="S235" s="13">
        <f t="shared" si="37"/>
        <v>0</v>
      </c>
      <c r="T235" s="13">
        <f t="shared" si="38"/>
        <v>0.25</v>
      </c>
      <c r="V235" s="1">
        <f t="shared" si="35"/>
        <v>678.80666666666662</v>
      </c>
      <c r="W235" s="60">
        <f t="shared" si="39"/>
        <v>383.67333333333335</v>
      </c>
      <c r="X235" s="61">
        <f t="shared" si="36"/>
        <v>44.519999999999996</v>
      </c>
      <c r="Y235" s="62">
        <f t="shared" si="34"/>
        <v>428.19333333333333</v>
      </c>
      <c r="AA235" s="1">
        <f t="shared" si="42"/>
        <v>1.2508785218</v>
      </c>
      <c r="AB235">
        <f t="shared" si="40"/>
        <v>-3.2226545999998191E-3</v>
      </c>
      <c r="AC235" s="1">
        <f t="shared" si="43"/>
        <v>0.28754392609000001</v>
      </c>
      <c r="AD235">
        <f t="shared" si="40"/>
        <v>-1.6113273000001316E-4</v>
      </c>
      <c r="AE235" s="76">
        <f t="shared" si="41"/>
        <v>0.5</v>
      </c>
    </row>
    <row r="236" spans="18:31" x14ac:dyDescent="0.25">
      <c r="R236" s="1">
        <f t="shared" si="44"/>
        <v>234</v>
      </c>
      <c r="S236" s="13">
        <f t="shared" si="37"/>
        <v>0</v>
      </c>
      <c r="T236" s="13">
        <f t="shared" si="38"/>
        <v>0.25</v>
      </c>
      <c r="V236" s="1">
        <f t="shared" si="35"/>
        <v>681.71999999999991</v>
      </c>
      <c r="W236" s="60">
        <f t="shared" si="39"/>
        <v>385.32</v>
      </c>
      <c r="X236" s="61">
        <f t="shared" si="36"/>
        <v>44.709999999999994</v>
      </c>
      <c r="Y236" s="62">
        <f t="shared" si="34"/>
        <v>430.03</v>
      </c>
      <c r="AA236" s="1">
        <f t="shared" si="42"/>
        <v>1.2541011764000001</v>
      </c>
      <c r="AB236">
        <f t="shared" si="40"/>
        <v>-3.2226546000000411E-3</v>
      </c>
      <c r="AC236" s="1">
        <f t="shared" si="43"/>
        <v>0.28770505882000003</v>
      </c>
      <c r="AD236">
        <f t="shared" si="40"/>
        <v>-1.6113273000001316E-4</v>
      </c>
      <c r="AE236" s="76">
        <f t="shared" si="41"/>
        <v>0.5</v>
      </c>
    </row>
    <row r="237" spans="18:31" x14ac:dyDescent="0.25">
      <c r="R237" s="1">
        <f t="shared" si="44"/>
        <v>235</v>
      </c>
      <c r="S237" s="13">
        <f t="shared" si="37"/>
        <v>0</v>
      </c>
      <c r="T237" s="13">
        <f t="shared" si="38"/>
        <v>0.25</v>
      </c>
      <c r="V237" s="1">
        <f t="shared" si="35"/>
        <v>684.63333333333321</v>
      </c>
      <c r="W237" s="60">
        <f t="shared" si="39"/>
        <v>386.9666666666667</v>
      </c>
      <c r="X237" s="61">
        <f t="shared" si="36"/>
        <v>44.9</v>
      </c>
      <c r="Y237" s="62">
        <f t="shared" si="34"/>
        <v>431.86666666666667</v>
      </c>
      <c r="AA237" s="1">
        <f t="shared" si="42"/>
        <v>1.2573238309999999</v>
      </c>
      <c r="AB237">
        <f t="shared" si="40"/>
        <v>-3.2226545999998191E-3</v>
      </c>
      <c r="AC237" s="1">
        <f t="shared" si="43"/>
        <v>0.28786619154999998</v>
      </c>
      <c r="AD237">
        <f t="shared" si="40"/>
        <v>-1.6113272999995765E-4</v>
      </c>
      <c r="AE237" s="76">
        <f t="shared" si="41"/>
        <v>0.5</v>
      </c>
    </row>
    <row r="238" spans="18:31" x14ac:dyDescent="0.25">
      <c r="R238" s="1">
        <f t="shared" si="44"/>
        <v>236</v>
      </c>
      <c r="S238" s="13">
        <f t="shared" si="37"/>
        <v>0</v>
      </c>
      <c r="T238" s="13">
        <f t="shared" si="38"/>
        <v>0.25</v>
      </c>
      <c r="V238" s="1">
        <f t="shared" si="35"/>
        <v>687.54666666666662</v>
      </c>
      <c r="W238" s="60">
        <f t="shared" si="39"/>
        <v>388.61333333333329</v>
      </c>
      <c r="X238" s="61">
        <f t="shared" si="36"/>
        <v>45.089999999999996</v>
      </c>
      <c r="Y238" s="62">
        <f t="shared" si="34"/>
        <v>433.70333333333326</v>
      </c>
      <c r="AA238" s="1">
        <f t="shared" si="42"/>
        <v>1.2605464856000002</v>
      </c>
      <c r="AB238">
        <f t="shared" si="40"/>
        <v>-3.2226546000002632E-3</v>
      </c>
      <c r="AC238" s="1">
        <f t="shared" si="43"/>
        <v>0.28802732428</v>
      </c>
      <c r="AD238">
        <f t="shared" si="40"/>
        <v>-1.6113273000001316E-4</v>
      </c>
      <c r="AE238" s="76">
        <f t="shared" si="41"/>
        <v>0.5</v>
      </c>
    </row>
    <row r="239" spans="18:31" x14ac:dyDescent="0.25">
      <c r="R239" s="1">
        <f t="shared" si="44"/>
        <v>237</v>
      </c>
      <c r="S239" s="13">
        <f t="shared" si="37"/>
        <v>0</v>
      </c>
      <c r="T239" s="13">
        <f t="shared" si="38"/>
        <v>0.25</v>
      </c>
      <c r="V239" s="1">
        <f t="shared" si="35"/>
        <v>690.45999999999992</v>
      </c>
      <c r="W239" s="60">
        <f t="shared" si="39"/>
        <v>390.26</v>
      </c>
      <c r="X239" s="61">
        <f t="shared" si="36"/>
        <v>45.279999999999994</v>
      </c>
      <c r="Y239" s="62">
        <f t="shared" si="34"/>
        <v>435.53999999999996</v>
      </c>
      <c r="AA239" s="1">
        <f t="shared" si="42"/>
        <v>1.2637691402000002</v>
      </c>
      <c r="AB239">
        <f t="shared" si="40"/>
        <v>-3.2226546000000411E-3</v>
      </c>
      <c r="AC239" s="1">
        <f t="shared" si="43"/>
        <v>0.28818845701000001</v>
      </c>
      <c r="AD239">
        <f t="shared" si="40"/>
        <v>-1.6113273000001316E-4</v>
      </c>
      <c r="AE239" s="76">
        <f t="shared" si="41"/>
        <v>0.5</v>
      </c>
    </row>
    <row r="240" spans="18:31" x14ac:dyDescent="0.25">
      <c r="R240" s="1">
        <f t="shared" si="44"/>
        <v>238</v>
      </c>
      <c r="S240" s="13">
        <f t="shared" si="37"/>
        <v>0</v>
      </c>
      <c r="T240" s="13">
        <f t="shared" si="38"/>
        <v>0.25</v>
      </c>
      <c r="V240" s="1">
        <f t="shared" si="35"/>
        <v>693.37333333333333</v>
      </c>
      <c r="W240" s="60">
        <f t="shared" si="39"/>
        <v>391.90666666666669</v>
      </c>
      <c r="X240" s="61">
        <f t="shared" si="36"/>
        <v>45.47</v>
      </c>
      <c r="Y240" s="62">
        <f t="shared" si="34"/>
        <v>437.37666666666667</v>
      </c>
      <c r="AA240" s="1">
        <f t="shared" si="42"/>
        <v>1.2669917948</v>
      </c>
      <c r="AB240">
        <f t="shared" si="40"/>
        <v>-3.2226545999998191E-3</v>
      </c>
      <c r="AC240" s="1">
        <f t="shared" si="43"/>
        <v>0.28834958974000002</v>
      </c>
      <c r="AD240">
        <f t="shared" si="40"/>
        <v>-1.6113273000001316E-4</v>
      </c>
      <c r="AE240" s="76">
        <f t="shared" si="41"/>
        <v>0.5</v>
      </c>
    </row>
    <row r="241" spans="18:31" x14ac:dyDescent="0.25">
      <c r="R241" s="1">
        <f t="shared" si="44"/>
        <v>239</v>
      </c>
      <c r="S241" s="13">
        <f t="shared" si="37"/>
        <v>0</v>
      </c>
      <c r="T241" s="13">
        <f t="shared" si="38"/>
        <v>0.25</v>
      </c>
      <c r="V241" s="1">
        <f t="shared" si="35"/>
        <v>696.28666666666652</v>
      </c>
      <c r="W241" s="60">
        <f t="shared" si="39"/>
        <v>393.55333333333328</v>
      </c>
      <c r="X241" s="61">
        <f t="shared" si="36"/>
        <v>45.66</v>
      </c>
      <c r="Y241" s="62">
        <f t="shared" si="34"/>
        <v>439.21333333333325</v>
      </c>
      <c r="AA241" s="1">
        <f t="shared" si="42"/>
        <v>1.2702144494000001</v>
      </c>
      <c r="AB241">
        <f t="shared" si="40"/>
        <v>-3.2226546000000411E-3</v>
      </c>
      <c r="AC241" s="1">
        <f t="shared" si="43"/>
        <v>0.28851072246999998</v>
      </c>
      <c r="AD241">
        <f t="shared" si="40"/>
        <v>-1.6113272999995765E-4</v>
      </c>
      <c r="AE241" s="76">
        <f t="shared" si="41"/>
        <v>0.5</v>
      </c>
    </row>
    <row r="242" spans="18:31" x14ac:dyDescent="0.25">
      <c r="R242" s="1">
        <f t="shared" si="44"/>
        <v>240</v>
      </c>
      <c r="S242" s="13">
        <f t="shared" si="37"/>
        <v>0</v>
      </c>
      <c r="T242" s="13">
        <f t="shared" si="38"/>
        <v>0.25</v>
      </c>
      <c r="V242" s="1">
        <f t="shared" si="35"/>
        <v>699.19999999999993</v>
      </c>
      <c r="W242" s="60">
        <f t="shared" si="39"/>
        <v>395.20000000000005</v>
      </c>
      <c r="X242" s="61">
        <f t="shared" si="36"/>
        <v>45.85</v>
      </c>
      <c r="Y242" s="62">
        <f t="shared" si="34"/>
        <v>441.05000000000007</v>
      </c>
      <c r="AA242" s="1">
        <f t="shared" si="42"/>
        <v>1.2734371040000001</v>
      </c>
      <c r="AB242">
        <f t="shared" si="40"/>
        <v>-3.2226546000000411E-3</v>
      </c>
      <c r="AC242" s="1">
        <f t="shared" si="43"/>
        <v>0.28867185519999999</v>
      </c>
      <c r="AD242">
        <f t="shared" si="40"/>
        <v>-1.6113273000001316E-4</v>
      </c>
      <c r="AE242" s="76">
        <f t="shared" si="41"/>
        <v>0.5</v>
      </c>
    </row>
    <row r="243" spans="18:31" x14ac:dyDescent="0.25">
      <c r="R243" s="1">
        <f t="shared" si="44"/>
        <v>241</v>
      </c>
      <c r="S243" s="13">
        <f t="shared" si="37"/>
        <v>0</v>
      </c>
      <c r="T243" s="13">
        <f t="shared" si="38"/>
        <v>0.25</v>
      </c>
      <c r="V243" s="1">
        <f t="shared" si="35"/>
        <v>702.11333333333323</v>
      </c>
      <c r="W243" s="60">
        <f t="shared" si="39"/>
        <v>396.84666666666664</v>
      </c>
      <c r="X243" s="61">
        <f t="shared" si="36"/>
        <v>46.04</v>
      </c>
      <c r="Y243" s="62">
        <f t="shared" si="34"/>
        <v>442.88666666666666</v>
      </c>
      <c r="AA243" s="1">
        <f t="shared" si="42"/>
        <v>1.2766597586000001</v>
      </c>
      <c r="AB243">
        <f t="shared" si="40"/>
        <v>-3.2226546000000411E-3</v>
      </c>
      <c r="AC243" s="1">
        <f t="shared" si="43"/>
        <v>0.28883298793000001</v>
      </c>
      <c r="AD243">
        <f t="shared" si="40"/>
        <v>-1.6113273000001316E-4</v>
      </c>
      <c r="AE243" s="76">
        <f t="shared" si="41"/>
        <v>0.5</v>
      </c>
    </row>
    <row r="244" spans="18:31" x14ac:dyDescent="0.25">
      <c r="R244" s="1">
        <f t="shared" si="44"/>
        <v>242</v>
      </c>
      <c r="S244" s="13">
        <f t="shared" si="37"/>
        <v>0</v>
      </c>
      <c r="T244" s="13">
        <f t="shared" si="38"/>
        <v>0.25</v>
      </c>
      <c r="V244" s="1">
        <f t="shared" si="35"/>
        <v>705.02666666666653</v>
      </c>
      <c r="W244" s="60">
        <f t="shared" si="39"/>
        <v>398.49333333333334</v>
      </c>
      <c r="X244" s="61">
        <f t="shared" si="36"/>
        <v>46.23</v>
      </c>
      <c r="Y244" s="62">
        <f t="shared" si="34"/>
        <v>444.72333333333336</v>
      </c>
      <c r="AA244" s="1">
        <f t="shared" si="42"/>
        <v>1.2798824132000002</v>
      </c>
      <c r="AB244">
        <f t="shared" si="40"/>
        <v>-3.2226546000000411E-3</v>
      </c>
      <c r="AC244" s="1">
        <f t="shared" si="43"/>
        <v>0.28899412066000002</v>
      </c>
      <c r="AD244">
        <f t="shared" si="40"/>
        <v>-1.6113273000001316E-4</v>
      </c>
      <c r="AE244" s="76">
        <f t="shared" si="41"/>
        <v>0.5</v>
      </c>
    </row>
    <row r="245" spans="18:31" x14ac:dyDescent="0.25">
      <c r="R245" s="1">
        <f t="shared" si="44"/>
        <v>243</v>
      </c>
      <c r="S245" s="13">
        <f t="shared" si="37"/>
        <v>0</v>
      </c>
      <c r="T245" s="13">
        <f t="shared" si="38"/>
        <v>0.25</v>
      </c>
      <c r="V245" s="1">
        <f t="shared" si="35"/>
        <v>707.93999999999994</v>
      </c>
      <c r="W245" s="60">
        <f t="shared" si="39"/>
        <v>400.14000000000004</v>
      </c>
      <c r="X245" s="61">
        <f t="shared" si="36"/>
        <v>46.42</v>
      </c>
      <c r="Y245" s="62">
        <f t="shared" si="34"/>
        <v>446.56000000000006</v>
      </c>
      <c r="AA245" s="1">
        <f t="shared" si="42"/>
        <v>1.2831050678</v>
      </c>
      <c r="AB245">
        <f t="shared" si="40"/>
        <v>-3.2226545999998191E-3</v>
      </c>
      <c r="AC245" s="1">
        <f t="shared" si="43"/>
        <v>0.28915525338999998</v>
      </c>
      <c r="AD245">
        <f t="shared" si="40"/>
        <v>-1.6113272999995765E-4</v>
      </c>
      <c r="AE245" s="76">
        <f t="shared" si="41"/>
        <v>0.5</v>
      </c>
    </row>
    <row r="246" spans="18:31" x14ac:dyDescent="0.25">
      <c r="R246" s="1">
        <f t="shared" si="44"/>
        <v>244</v>
      </c>
      <c r="S246" s="13">
        <f t="shared" si="37"/>
        <v>0</v>
      </c>
      <c r="T246" s="13">
        <f t="shared" si="38"/>
        <v>0.25</v>
      </c>
      <c r="V246" s="1">
        <f t="shared" si="35"/>
        <v>710.85333333333313</v>
      </c>
      <c r="W246" s="60">
        <f t="shared" si="39"/>
        <v>401.78666666666663</v>
      </c>
      <c r="X246" s="61">
        <f t="shared" si="36"/>
        <v>46.61</v>
      </c>
      <c r="Y246" s="62">
        <f t="shared" si="34"/>
        <v>448.39666666666665</v>
      </c>
      <c r="AA246" s="1">
        <f t="shared" si="42"/>
        <v>1.2863277224000003</v>
      </c>
      <c r="AB246">
        <f t="shared" si="40"/>
        <v>-3.2226546000002632E-3</v>
      </c>
      <c r="AC246" s="1">
        <f t="shared" si="43"/>
        <v>0.28931638611999999</v>
      </c>
      <c r="AD246">
        <f t="shared" si="40"/>
        <v>-1.6113273000001316E-4</v>
      </c>
      <c r="AE246" s="76">
        <f t="shared" si="41"/>
        <v>0.5</v>
      </c>
    </row>
    <row r="247" spans="18:31" x14ac:dyDescent="0.25">
      <c r="R247" s="1">
        <f t="shared" si="44"/>
        <v>245</v>
      </c>
      <c r="S247" s="13">
        <f t="shared" si="37"/>
        <v>0</v>
      </c>
      <c r="T247" s="13">
        <f t="shared" si="38"/>
        <v>0.25</v>
      </c>
      <c r="V247" s="1">
        <f t="shared" si="35"/>
        <v>713.76666666666654</v>
      </c>
      <c r="W247" s="60">
        <f t="shared" si="39"/>
        <v>403.43333333333334</v>
      </c>
      <c r="X247" s="61">
        <f t="shared" si="36"/>
        <v>46.8</v>
      </c>
      <c r="Y247" s="62">
        <f t="shared" si="34"/>
        <v>450.23333333333335</v>
      </c>
      <c r="AA247" s="1">
        <f t="shared" si="42"/>
        <v>1.2895503770000003</v>
      </c>
      <c r="AB247">
        <f t="shared" si="40"/>
        <v>-3.2226546000000411E-3</v>
      </c>
      <c r="AC247" s="1">
        <f t="shared" si="43"/>
        <v>0.28947751885</v>
      </c>
      <c r="AD247">
        <f t="shared" si="40"/>
        <v>-1.6113273000001316E-4</v>
      </c>
      <c r="AE247" s="76">
        <f t="shared" si="41"/>
        <v>0.5</v>
      </c>
    </row>
    <row r="248" spans="18:31" x14ac:dyDescent="0.25">
      <c r="R248" s="1">
        <f t="shared" si="44"/>
        <v>246</v>
      </c>
      <c r="S248" s="13">
        <f t="shared" si="37"/>
        <v>0</v>
      </c>
      <c r="T248" s="13">
        <f t="shared" si="38"/>
        <v>0.25</v>
      </c>
      <c r="V248" s="1">
        <f t="shared" si="35"/>
        <v>716.67999999999984</v>
      </c>
      <c r="W248" s="60">
        <f t="shared" si="39"/>
        <v>405.08</v>
      </c>
      <c r="X248" s="61">
        <f t="shared" si="36"/>
        <v>46.989999999999995</v>
      </c>
      <c r="Y248" s="62">
        <f t="shared" si="34"/>
        <v>452.07</v>
      </c>
      <c r="AA248" s="1">
        <f t="shared" si="42"/>
        <v>1.2927730316000001</v>
      </c>
      <c r="AB248">
        <f t="shared" si="40"/>
        <v>-3.2226545999998191E-3</v>
      </c>
      <c r="AC248" s="1">
        <f t="shared" si="43"/>
        <v>0.28963865158000002</v>
      </c>
      <c r="AD248">
        <f t="shared" si="40"/>
        <v>-1.6113273000001316E-4</v>
      </c>
      <c r="AE248" s="76">
        <f t="shared" si="41"/>
        <v>0.5</v>
      </c>
    </row>
    <row r="249" spans="18:31" x14ac:dyDescent="0.25">
      <c r="R249" s="1">
        <f t="shared" si="44"/>
        <v>247</v>
      </c>
      <c r="S249" s="13">
        <f t="shared" si="37"/>
        <v>0</v>
      </c>
      <c r="T249" s="13">
        <f t="shared" si="38"/>
        <v>0.25</v>
      </c>
      <c r="V249" s="1">
        <f t="shared" si="35"/>
        <v>719.59333333333325</v>
      </c>
      <c r="W249" s="60">
        <f t="shared" si="39"/>
        <v>406.72666666666663</v>
      </c>
      <c r="X249" s="61">
        <f t="shared" si="36"/>
        <v>47.179999999999993</v>
      </c>
      <c r="Y249" s="62">
        <f t="shared" si="34"/>
        <v>453.90666666666664</v>
      </c>
      <c r="AA249" s="1">
        <f t="shared" si="42"/>
        <v>1.2959956862000002</v>
      </c>
      <c r="AB249">
        <f t="shared" si="40"/>
        <v>-3.2226546000000411E-3</v>
      </c>
      <c r="AC249" s="1">
        <f t="shared" si="43"/>
        <v>0.28979978431000003</v>
      </c>
      <c r="AD249">
        <f t="shared" si="40"/>
        <v>-1.6113273000001316E-4</v>
      </c>
      <c r="AE249" s="76">
        <f t="shared" si="41"/>
        <v>0.5</v>
      </c>
    </row>
    <row r="250" spans="18:31" x14ac:dyDescent="0.25">
      <c r="R250" s="1">
        <f t="shared" si="44"/>
        <v>248</v>
      </c>
      <c r="S250" s="13">
        <f t="shared" si="37"/>
        <v>0</v>
      </c>
      <c r="T250" s="13">
        <f t="shared" si="38"/>
        <v>0.25</v>
      </c>
      <c r="V250" s="1">
        <f t="shared" si="35"/>
        <v>722.50666666666666</v>
      </c>
      <c r="W250" s="60">
        <f t="shared" si="39"/>
        <v>408.37333333333339</v>
      </c>
      <c r="X250" s="61">
        <f t="shared" si="36"/>
        <v>47.37</v>
      </c>
      <c r="Y250" s="62">
        <f t="shared" si="34"/>
        <v>455.7433333333334</v>
      </c>
      <c r="AA250" s="1">
        <f t="shared" si="42"/>
        <v>1.2992183408</v>
      </c>
      <c r="AB250">
        <f t="shared" si="40"/>
        <v>-3.2226545999998191E-3</v>
      </c>
      <c r="AC250" s="1">
        <f t="shared" si="43"/>
        <v>0.28996091703999999</v>
      </c>
      <c r="AD250">
        <f t="shared" si="40"/>
        <v>-1.6113272999995765E-4</v>
      </c>
      <c r="AE250" s="76">
        <f t="shared" si="41"/>
        <v>0.5</v>
      </c>
    </row>
    <row r="251" spans="18:31" x14ac:dyDescent="0.25">
      <c r="R251" s="1">
        <f t="shared" si="44"/>
        <v>249</v>
      </c>
      <c r="S251" s="13">
        <f t="shared" si="37"/>
        <v>0</v>
      </c>
      <c r="T251" s="13">
        <f t="shared" si="38"/>
        <v>0.25</v>
      </c>
      <c r="V251" s="1">
        <f t="shared" si="35"/>
        <v>725.42</v>
      </c>
      <c r="W251" s="60">
        <f t="shared" si="39"/>
        <v>410.02</v>
      </c>
      <c r="X251" s="61">
        <f t="shared" si="36"/>
        <v>47.559999999999995</v>
      </c>
      <c r="Y251" s="62">
        <f t="shared" si="34"/>
        <v>457.58</v>
      </c>
      <c r="AA251" s="1">
        <f t="shared" si="42"/>
        <v>1.3024409954</v>
      </c>
      <c r="AB251">
        <f t="shared" si="40"/>
        <v>-3.2226546000000411E-3</v>
      </c>
      <c r="AC251" s="1">
        <f t="shared" si="43"/>
        <v>0.29012204977</v>
      </c>
      <c r="AD251">
        <f t="shared" si="40"/>
        <v>-1.6113273000001316E-4</v>
      </c>
      <c r="AE251" s="76">
        <f t="shared" si="41"/>
        <v>0.5</v>
      </c>
    </row>
    <row r="252" spans="18:31" x14ac:dyDescent="0.25">
      <c r="R252" s="1">
        <f t="shared" si="44"/>
        <v>250</v>
      </c>
      <c r="S252" s="13">
        <f t="shared" si="37"/>
        <v>0</v>
      </c>
      <c r="T252" s="13">
        <f t="shared" si="38"/>
        <v>0.25</v>
      </c>
      <c r="V252" s="1">
        <f t="shared" si="35"/>
        <v>728.33333333333337</v>
      </c>
      <c r="W252" s="60">
        <f t="shared" si="39"/>
        <v>411.66666666666669</v>
      </c>
      <c r="X252" s="61">
        <f t="shared" si="36"/>
        <v>47.75</v>
      </c>
      <c r="Y252" s="62">
        <f t="shared" si="34"/>
        <v>459.41666666666669</v>
      </c>
      <c r="AA252" s="1">
        <f t="shared" si="42"/>
        <v>1.3056636500000001</v>
      </c>
      <c r="AB252">
        <f t="shared" si="40"/>
        <v>-3.2226546000000411E-3</v>
      </c>
      <c r="AC252" s="1">
        <f t="shared" si="43"/>
        <v>0.29028318250000001</v>
      </c>
      <c r="AD252">
        <f t="shared" si="40"/>
        <v>-1.6113273000001316E-4</v>
      </c>
      <c r="AE252" s="76">
        <f t="shared" si="41"/>
        <v>0.5</v>
      </c>
    </row>
    <row r="253" spans="18:31" x14ac:dyDescent="0.25">
      <c r="R253" s="1">
        <f t="shared" si="44"/>
        <v>251</v>
      </c>
      <c r="S253" s="13">
        <f t="shared" si="37"/>
        <v>0</v>
      </c>
      <c r="T253" s="13">
        <f t="shared" si="38"/>
        <v>0.25</v>
      </c>
      <c r="V253" s="1">
        <f t="shared" si="35"/>
        <v>731.24666666666656</v>
      </c>
      <c r="W253" s="60">
        <f t="shared" si="39"/>
        <v>413.31333333333333</v>
      </c>
      <c r="X253" s="61">
        <f t="shared" si="36"/>
        <v>47.94</v>
      </c>
      <c r="Y253" s="62">
        <f t="shared" si="34"/>
        <v>461.25333333333333</v>
      </c>
      <c r="AA253" s="1">
        <f t="shared" si="42"/>
        <v>1.3088863046000001</v>
      </c>
      <c r="AB253">
        <f t="shared" si="40"/>
        <v>-3.2226546000000411E-3</v>
      </c>
      <c r="AC253" s="1">
        <f t="shared" si="43"/>
        <v>0.29044431523000003</v>
      </c>
      <c r="AD253">
        <f t="shared" si="40"/>
        <v>-1.6113273000001316E-4</v>
      </c>
      <c r="AE253" s="76">
        <f t="shared" si="41"/>
        <v>0.5</v>
      </c>
    </row>
    <row r="254" spans="18:31" x14ac:dyDescent="0.25">
      <c r="R254" s="1">
        <f t="shared" si="44"/>
        <v>252</v>
      </c>
      <c r="S254" s="13">
        <f t="shared" si="37"/>
        <v>0</v>
      </c>
      <c r="T254" s="13">
        <f t="shared" si="38"/>
        <v>0.25</v>
      </c>
      <c r="V254" s="1">
        <f t="shared" si="35"/>
        <v>734.15999999999985</v>
      </c>
      <c r="W254" s="60">
        <f t="shared" si="39"/>
        <v>414.96</v>
      </c>
      <c r="X254" s="61">
        <f t="shared" si="36"/>
        <v>48.129999999999995</v>
      </c>
      <c r="Y254" s="62">
        <f t="shared" si="34"/>
        <v>463.09</v>
      </c>
      <c r="AA254" s="1">
        <f t="shared" si="42"/>
        <v>1.3121089592000001</v>
      </c>
      <c r="AB254">
        <f t="shared" si="40"/>
        <v>-3.2226546000000411E-3</v>
      </c>
      <c r="AC254" s="1">
        <f t="shared" si="43"/>
        <v>0.29060544795999999</v>
      </c>
      <c r="AD254">
        <f t="shared" si="40"/>
        <v>-1.6113272999995765E-4</v>
      </c>
      <c r="AE254" s="76">
        <f t="shared" si="41"/>
        <v>0.5</v>
      </c>
    </row>
    <row r="255" spans="18:31" x14ac:dyDescent="0.25">
      <c r="R255" s="1">
        <f t="shared" si="44"/>
        <v>253</v>
      </c>
      <c r="S255" s="13">
        <f t="shared" si="37"/>
        <v>0</v>
      </c>
      <c r="T255" s="13">
        <f t="shared" si="38"/>
        <v>0.25</v>
      </c>
      <c r="V255" s="1">
        <f t="shared" si="35"/>
        <v>737.07333333333327</v>
      </c>
      <c r="W255" s="60">
        <f t="shared" si="39"/>
        <v>416.60666666666663</v>
      </c>
      <c r="X255" s="61">
        <f t="shared" si="36"/>
        <v>48.32</v>
      </c>
      <c r="Y255" s="62">
        <f t="shared" si="34"/>
        <v>464.92666666666662</v>
      </c>
      <c r="AA255" s="1">
        <f t="shared" si="42"/>
        <v>1.3153316138000002</v>
      </c>
      <c r="AB255">
        <f t="shared" si="40"/>
        <v>-3.2226546000000411E-3</v>
      </c>
      <c r="AC255" s="1">
        <f t="shared" si="43"/>
        <v>0.29076658069</v>
      </c>
      <c r="AD255">
        <f t="shared" si="40"/>
        <v>-1.6113273000001316E-4</v>
      </c>
      <c r="AE255" s="76">
        <f t="shared" si="41"/>
        <v>0.5</v>
      </c>
    </row>
    <row r="256" spans="18:31" x14ac:dyDescent="0.25">
      <c r="R256" s="1">
        <f t="shared" si="44"/>
        <v>254</v>
      </c>
      <c r="S256" s="13">
        <f t="shared" si="37"/>
        <v>0</v>
      </c>
      <c r="T256" s="13">
        <f t="shared" si="38"/>
        <v>0.25</v>
      </c>
      <c r="V256" s="1">
        <f t="shared" si="35"/>
        <v>739.98666666666657</v>
      </c>
      <c r="W256" s="60">
        <f t="shared" si="39"/>
        <v>418.25333333333333</v>
      </c>
      <c r="X256" s="61">
        <f t="shared" si="36"/>
        <v>48.51</v>
      </c>
      <c r="Y256" s="62">
        <f t="shared" si="34"/>
        <v>466.76333333333332</v>
      </c>
      <c r="AA256" s="1">
        <f t="shared" si="42"/>
        <v>1.3185542684000002</v>
      </c>
      <c r="AB256">
        <f t="shared" si="40"/>
        <v>-3.2226546000000411E-3</v>
      </c>
      <c r="AC256" s="1">
        <f t="shared" si="43"/>
        <v>0.29092771342000001</v>
      </c>
      <c r="AD256">
        <f t="shared" si="40"/>
        <v>-1.6113273000001316E-4</v>
      </c>
      <c r="AE256" s="76">
        <f t="shared" si="41"/>
        <v>0.5</v>
      </c>
    </row>
    <row r="257" spans="18:31" x14ac:dyDescent="0.25">
      <c r="R257" s="1">
        <f t="shared" si="44"/>
        <v>255</v>
      </c>
      <c r="S257" s="13">
        <f t="shared" si="37"/>
        <v>0</v>
      </c>
      <c r="T257" s="13">
        <f t="shared" si="38"/>
        <v>0.25</v>
      </c>
      <c r="V257" s="1">
        <f t="shared" si="35"/>
        <v>742.9</v>
      </c>
      <c r="W257" s="60">
        <f t="shared" si="39"/>
        <v>419.90000000000003</v>
      </c>
      <c r="X257" s="61">
        <f t="shared" si="36"/>
        <v>48.7</v>
      </c>
      <c r="Y257" s="62">
        <f t="shared" si="34"/>
        <v>468.6</v>
      </c>
      <c r="AA257" s="1">
        <f t="shared" si="42"/>
        <v>1.3217769230000003</v>
      </c>
      <c r="AB257">
        <f t="shared" si="40"/>
        <v>-3.2226546000000411E-3</v>
      </c>
      <c r="AC257" s="1">
        <f t="shared" si="43"/>
        <v>0.29108884615000002</v>
      </c>
      <c r="AD257">
        <f t="shared" si="40"/>
        <v>-1.6113273000001316E-4</v>
      </c>
      <c r="AE257" s="76">
        <f t="shared" si="41"/>
        <v>0.5</v>
      </c>
    </row>
    <row r="258" spans="18:31" x14ac:dyDescent="0.25">
      <c r="R258" s="1">
        <f t="shared" si="44"/>
        <v>256</v>
      </c>
      <c r="S258" s="13">
        <f t="shared" si="37"/>
        <v>0</v>
      </c>
      <c r="T258" s="13">
        <f t="shared" si="38"/>
        <v>0.25</v>
      </c>
      <c r="V258" s="1">
        <f t="shared" si="35"/>
        <v>745.81333333333316</v>
      </c>
      <c r="W258" s="60">
        <f t="shared" si="39"/>
        <v>421.54666666666662</v>
      </c>
      <c r="X258" s="61">
        <f t="shared" si="36"/>
        <v>48.89</v>
      </c>
      <c r="Y258" s="62">
        <f t="shared" si="34"/>
        <v>470.43666666666661</v>
      </c>
      <c r="AA258" s="1">
        <f t="shared" si="42"/>
        <v>1.3249995776000001</v>
      </c>
      <c r="AB258">
        <f t="shared" si="40"/>
        <v>-3.2226545999998191E-3</v>
      </c>
      <c r="AC258" s="1">
        <f t="shared" si="43"/>
        <v>0.29124997887999998</v>
      </c>
      <c r="AD258">
        <f t="shared" si="40"/>
        <v>-1.6113272999995765E-4</v>
      </c>
      <c r="AE258" s="76">
        <f t="shared" si="41"/>
        <v>0.5</v>
      </c>
    </row>
    <row r="259" spans="18:31" x14ac:dyDescent="0.25">
      <c r="R259" s="1">
        <f t="shared" si="44"/>
        <v>257</v>
      </c>
      <c r="S259" s="13">
        <f t="shared" si="37"/>
        <v>0</v>
      </c>
      <c r="T259" s="13">
        <f t="shared" si="38"/>
        <v>0.25</v>
      </c>
      <c r="V259" s="1">
        <f t="shared" si="35"/>
        <v>748.72666666666657</v>
      </c>
      <c r="W259" s="60">
        <f t="shared" si="39"/>
        <v>423.19333333333333</v>
      </c>
      <c r="X259" s="61">
        <f t="shared" si="36"/>
        <v>49.08</v>
      </c>
      <c r="Y259" s="62">
        <f t="shared" ref="Y259:Y322" si="45">W259+X259</f>
        <v>472.27333333333331</v>
      </c>
      <c r="AA259" s="1">
        <f t="shared" si="42"/>
        <v>1.3282222322000001</v>
      </c>
      <c r="AB259">
        <f t="shared" si="40"/>
        <v>-3.2226546000000411E-3</v>
      </c>
      <c r="AC259" s="1">
        <f t="shared" si="43"/>
        <v>0.29141111161</v>
      </c>
      <c r="AD259">
        <f t="shared" si="40"/>
        <v>-1.6113273000001316E-4</v>
      </c>
      <c r="AE259" s="76">
        <f t="shared" si="41"/>
        <v>0.5</v>
      </c>
    </row>
    <row r="260" spans="18:31" x14ac:dyDescent="0.25">
      <c r="R260" s="1">
        <f t="shared" si="44"/>
        <v>258</v>
      </c>
      <c r="S260" s="13">
        <f t="shared" si="37"/>
        <v>0</v>
      </c>
      <c r="T260" s="13">
        <f t="shared" si="38"/>
        <v>0.25</v>
      </c>
      <c r="V260" s="1">
        <f t="shared" ref="V260:V323" si="46">$S260+(($R260*$N$2)*$F$2/($H$2*$K$2))</f>
        <v>751.63999999999987</v>
      </c>
      <c r="W260" s="60">
        <f t="shared" si="39"/>
        <v>424.84</v>
      </c>
      <c r="X260" s="61">
        <f t="shared" ref="X260:X323" si="47">$T260+(($R260*$N$2)*$E$2/($J$2*$K$2)*$L$2)</f>
        <v>49.269999999999996</v>
      </c>
      <c r="Y260" s="62">
        <f t="shared" si="45"/>
        <v>474.10999999999996</v>
      </c>
      <c r="AA260" s="1">
        <f t="shared" si="42"/>
        <v>1.3314448867999999</v>
      </c>
      <c r="AB260">
        <f t="shared" si="40"/>
        <v>-3.2226545999998191E-3</v>
      </c>
      <c r="AC260" s="1">
        <f t="shared" si="43"/>
        <v>0.29157224434000001</v>
      </c>
      <c r="AD260">
        <f t="shared" si="40"/>
        <v>-1.6113273000001316E-4</v>
      </c>
      <c r="AE260" s="76">
        <f t="shared" si="41"/>
        <v>0.5</v>
      </c>
    </row>
    <row r="261" spans="18:31" x14ac:dyDescent="0.25">
      <c r="R261" s="1">
        <f t="shared" si="44"/>
        <v>259</v>
      </c>
      <c r="S261" s="13">
        <f t="shared" ref="S261:S324" si="48">IF($R261&lt;$P$4,$P$2,(IF(($S260-$P$3)&gt;0,$S260-$P$3,0)))</f>
        <v>0</v>
      </c>
      <c r="T261" s="13">
        <f t="shared" ref="T261:T324" si="49">IF($R261&lt;$Q$4,$Q$2,(IF(($T260-$Q$3)&gt;0,$T260-$Q$3,0)))</f>
        <v>0.25</v>
      </c>
      <c r="V261" s="1">
        <f t="shared" si="46"/>
        <v>754.55333333333328</v>
      </c>
      <c r="W261" s="60">
        <f t="shared" ref="W261:W324" si="50">$S261+(($R261*$N$2)*$D$2/($H$2*$K$2))</f>
        <v>426.48666666666668</v>
      </c>
      <c r="X261" s="61">
        <f t="shared" si="47"/>
        <v>49.459999999999994</v>
      </c>
      <c r="Y261" s="62">
        <f t="shared" si="45"/>
        <v>475.94666666666666</v>
      </c>
      <c r="AA261" s="1">
        <f t="shared" si="42"/>
        <v>1.3346675414</v>
      </c>
      <c r="AB261">
        <f t="shared" ref="AB261:AD324" si="51">AA260-AA261</f>
        <v>-3.2226546000000411E-3</v>
      </c>
      <c r="AC261" s="1">
        <f t="shared" si="43"/>
        <v>0.29173337707000002</v>
      </c>
      <c r="AD261">
        <f t="shared" si="51"/>
        <v>-1.6113273000001316E-4</v>
      </c>
      <c r="AE261" s="76">
        <f t="shared" ref="AE261:AE324" si="52">AE260</f>
        <v>0.5</v>
      </c>
    </row>
    <row r="262" spans="18:31" x14ac:dyDescent="0.25">
      <c r="R262" s="1">
        <f t="shared" si="44"/>
        <v>260</v>
      </c>
      <c r="S262" s="13">
        <f t="shared" si="48"/>
        <v>0</v>
      </c>
      <c r="T262" s="13">
        <f t="shared" si="49"/>
        <v>0.25</v>
      </c>
      <c r="V262" s="1">
        <f t="shared" si="46"/>
        <v>757.46666666666658</v>
      </c>
      <c r="W262" s="60">
        <f t="shared" si="50"/>
        <v>428.13333333333338</v>
      </c>
      <c r="X262" s="61">
        <f t="shared" si="47"/>
        <v>49.65</v>
      </c>
      <c r="Y262" s="62">
        <f t="shared" si="45"/>
        <v>477.78333333333336</v>
      </c>
      <c r="AA262" s="1">
        <f t="shared" si="42"/>
        <v>1.337890196</v>
      </c>
      <c r="AB262">
        <f t="shared" si="51"/>
        <v>-3.2226546000000411E-3</v>
      </c>
      <c r="AC262" s="1">
        <f t="shared" si="43"/>
        <v>0.29189450979999998</v>
      </c>
      <c r="AD262">
        <f t="shared" si="51"/>
        <v>-1.6113272999995765E-4</v>
      </c>
      <c r="AE262" s="76">
        <f t="shared" si="52"/>
        <v>0.5</v>
      </c>
    </row>
    <row r="263" spans="18:31" x14ac:dyDescent="0.25">
      <c r="R263" s="1">
        <f t="shared" si="44"/>
        <v>261</v>
      </c>
      <c r="S263" s="13">
        <f t="shared" si="48"/>
        <v>0</v>
      </c>
      <c r="T263" s="13">
        <f t="shared" si="49"/>
        <v>0.25</v>
      </c>
      <c r="V263" s="1">
        <f t="shared" si="46"/>
        <v>760.38</v>
      </c>
      <c r="W263" s="60">
        <f t="shared" si="50"/>
        <v>429.78</v>
      </c>
      <c r="X263" s="61">
        <f t="shared" si="47"/>
        <v>49.839999999999996</v>
      </c>
      <c r="Y263" s="62">
        <f t="shared" si="45"/>
        <v>479.61999999999995</v>
      </c>
      <c r="AA263" s="1">
        <f t="shared" si="42"/>
        <v>1.3411128506000001</v>
      </c>
      <c r="AB263">
        <f t="shared" si="51"/>
        <v>-3.2226546000000411E-3</v>
      </c>
      <c r="AC263" s="1">
        <f t="shared" si="43"/>
        <v>0.29205564252999999</v>
      </c>
      <c r="AD263">
        <f t="shared" si="51"/>
        <v>-1.6113273000001316E-4</v>
      </c>
      <c r="AE263" s="76">
        <f t="shared" si="52"/>
        <v>0.5</v>
      </c>
    </row>
    <row r="264" spans="18:31" x14ac:dyDescent="0.25">
      <c r="R264" s="1">
        <f t="shared" si="44"/>
        <v>262</v>
      </c>
      <c r="S264" s="13">
        <f t="shared" si="48"/>
        <v>0</v>
      </c>
      <c r="T264" s="13">
        <f t="shared" si="49"/>
        <v>0.25</v>
      </c>
      <c r="V264" s="1">
        <f t="shared" si="46"/>
        <v>763.29333333333318</v>
      </c>
      <c r="W264" s="60">
        <f t="shared" si="50"/>
        <v>431.42666666666668</v>
      </c>
      <c r="X264" s="61">
        <f t="shared" si="47"/>
        <v>50.029999999999994</v>
      </c>
      <c r="Y264" s="62">
        <f t="shared" si="45"/>
        <v>481.45666666666665</v>
      </c>
      <c r="AA264" s="1">
        <f t="shared" si="42"/>
        <v>1.3443355052000001</v>
      </c>
      <c r="AB264">
        <f t="shared" si="51"/>
        <v>-3.2226546000000411E-3</v>
      </c>
      <c r="AC264" s="1">
        <f t="shared" si="43"/>
        <v>0.29221677526000001</v>
      </c>
      <c r="AD264">
        <f t="shared" si="51"/>
        <v>-1.6113273000001316E-4</v>
      </c>
      <c r="AE264" s="76">
        <f t="shared" si="52"/>
        <v>0.5</v>
      </c>
    </row>
    <row r="265" spans="18:31" x14ac:dyDescent="0.25">
      <c r="R265" s="1">
        <f t="shared" si="44"/>
        <v>263</v>
      </c>
      <c r="S265" s="13">
        <f t="shared" si="48"/>
        <v>0</v>
      </c>
      <c r="T265" s="13">
        <f t="shared" si="49"/>
        <v>0.25</v>
      </c>
      <c r="V265" s="1">
        <f t="shared" si="46"/>
        <v>766.20666666666659</v>
      </c>
      <c r="W265" s="60">
        <f t="shared" si="50"/>
        <v>433.07333333333332</v>
      </c>
      <c r="X265" s="61">
        <f t="shared" si="47"/>
        <v>50.22</v>
      </c>
      <c r="Y265" s="62">
        <f t="shared" si="45"/>
        <v>483.29333333333329</v>
      </c>
      <c r="AA265" s="1">
        <f t="shared" si="42"/>
        <v>1.3475581598000002</v>
      </c>
      <c r="AB265">
        <f t="shared" si="51"/>
        <v>-3.2226546000000411E-3</v>
      </c>
      <c r="AC265" s="1">
        <f t="shared" si="43"/>
        <v>0.29237790799000002</v>
      </c>
      <c r="AD265">
        <f t="shared" si="51"/>
        <v>-1.6113273000001316E-4</v>
      </c>
      <c r="AE265" s="76">
        <f t="shared" si="52"/>
        <v>0.5</v>
      </c>
    </row>
    <row r="266" spans="18:31" x14ac:dyDescent="0.25">
      <c r="R266" s="1">
        <f t="shared" si="44"/>
        <v>264</v>
      </c>
      <c r="S266" s="13">
        <f t="shared" si="48"/>
        <v>0</v>
      </c>
      <c r="T266" s="13">
        <f t="shared" si="49"/>
        <v>0.25</v>
      </c>
      <c r="V266" s="1">
        <f t="shared" si="46"/>
        <v>769.11999999999989</v>
      </c>
      <c r="W266" s="60">
        <f t="shared" si="50"/>
        <v>434.71999999999997</v>
      </c>
      <c r="X266" s="61">
        <f t="shared" si="47"/>
        <v>50.41</v>
      </c>
      <c r="Y266" s="62">
        <f t="shared" si="45"/>
        <v>485.13</v>
      </c>
      <c r="AA266" s="1">
        <f t="shared" ref="AA266:AA329" si="53">$AE266+(($R266*$O$2)*($G$2/($I$2*$K$2)))</f>
        <v>1.3507808144000002</v>
      </c>
      <c r="AB266">
        <f t="shared" si="51"/>
        <v>-3.2226546000000411E-3</v>
      </c>
      <c r="AC266" s="1">
        <f t="shared" ref="AC266:AC329" si="54">$T266+(($R266*$O$2)*$G$2/($J$2*$K$2)*$M$2)</f>
        <v>0.29253904072000003</v>
      </c>
      <c r="AD266">
        <f t="shared" si="51"/>
        <v>-1.6113273000001316E-4</v>
      </c>
      <c r="AE266" s="76">
        <f t="shared" si="52"/>
        <v>0.5</v>
      </c>
    </row>
    <row r="267" spans="18:31" x14ac:dyDescent="0.25">
      <c r="R267" s="1">
        <f t="shared" si="44"/>
        <v>265</v>
      </c>
      <c r="S267" s="13">
        <f t="shared" si="48"/>
        <v>0</v>
      </c>
      <c r="T267" s="13">
        <f t="shared" si="49"/>
        <v>0.25</v>
      </c>
      <c r="V267" s="1">
        <f t="shared" si="46"/>
        <v>772.0333333333333</v>
      </c>
      <c r="W267" s="60">
        <f t="shared" si="50"/>
        <v>436.36666666666673</v>
      </c>
      <c r="X267" s="61">
        <f t="shared" si="47"/>
        <v>50.6</v>
      </c>
      <c r="Y267" s="62">
        <f t="shared" si="45"/>
        <v>486.96666666666675</v>
      </c>
      <c r="AA267" s="1">
        <f t="shared" si="53"/>
        <v>1.3540034690000002</v>
      </c>
      <c r="AB267">
        <f t="shared" si="51"/>
        <v>-3.2226546000000411E-3</v>
      </c>
      <c r="AC267" s="1">
        <f t="shared" si="54"/>
        <v>0.29270017344999999</v>
      </c>
      <c r="AD267">
        <f t="shared" si="51"/>
        <v>-1.6113272999995765E-4</v>
      </c>
      <c r="AE267" s="76">
        <f t="shared" si="52"/>
        <v>0.5</v>
      </c>
    </row>
    <row r="268" spans="18:31" x14ac:dyDescent="0.25">
      <c r="R268" s="1">
        <f t="shared" si="44"/>
        <v>266</v>
      </c>
      <c r="S268" s="13">
        <f t="shared" si="48"/>
        <v>0</v>
      </c>
      <c r="T268" s="13">
        <f t="shared" si="49"/>
        <v>0.25</v>
      </c>
      <c r="V268" s="1">
        <f t="shared" si="46"/>
        <v>774.9466666666666</v>
      </c>
      <c r="W268" s="60">
        <f t="shared" si="50"/>
        <v>438.01333333333332</v>
      </c>
      <c r="X268" s="61">
        <f t="shared" si="47"/>
        <v>50.79</v>
      </c>
      <c r="Y268" s="62">
        <f t="shared" si="45"/>
        <v>488.80333333333334</v>
      </c>
      <c r="AA268" s="1">
        <f t="shared" si="53"/>
        <v>1.3572261236000001</v>
      </c>
      <c r="AB268">
        <f t="shared" si="51"/>
        <v>-3.2226545999998191E-3</v>
      </c>
      <c r="AC268" s="1">
        <f t="shared" si="54"/>
        <v>0.29286130618</v>
      </c>
      <c r="AD268">
        <f t="shared" si="51"/>
        <v>-1.6113273000001316E-4</v>
      </c>
      <c r="AE268" s="76">
        <f t="shared" si="52"/>
        <v>0.5</v>
      </c>
    </row>
    <row r="269" spans="18:31" x14ac:dyDescent="0.25">
      <c r="R269" s="1">
        <f t="shared" si="44"/>
        <v>267</v>
      </c>
      <c r="S269" s="13">
        <f t="shared" si="48"/>
        <v>0</v>
      </c>
      <c r="T269" s="13">
        <f t="shared" si="49"/>
        <v>0.25</v>
      </c>
      <c r="V269" s="1">
        <f t="shared" si="46"/>
        <v>777.85999999999979</v>
      </c>
      <c r="W269" s="60">
        <f t="shared" si="50"/>
        <v>439.66</v>
      </c>
      <c r="X269" s="61">
        <f t="shared" si="47"/>
        <v>50.98</v>
      </c>
      <c r="Y269" s="62">
        <f t="shared" si="45"/>
        <v>490.64000000000004</v>
      </c>
      <c r="AA269" s="1">
        <f t="shared" si="53"/>
        <v>1.3604487782000001</v>
      </c>
      <c r="AB269">
        <f t="shared" si="51"/>
        <v>-3.2226546000000411E-3</v>
      </c>
      <c r="AC269" s="1">
        <f t="shared" si="54"/>
        <v>0.29302243891000002</v>
      </c>
      <c r="AD269">
        <f t="shared" si="51"/>
        <v>-1.6113273000001316E-4</v>
      </c>
      <c r="AE269" s="76">
        <f t="shared" si="52"/>
        <v>0.5</v>
      </c>
    </row>
    <row r="270" spans="18:31" x14ac:dyDescent="0.25">
      <c r="R270" s="1">
        <f t="shared" si="44"/>
        <v>268</v>
      </c>
      <c r="S270" s="13">
        <f t="shared" si="48"/>
        <v>0</v>
      </c>
      <c r="T270" s="13">
        <f t="shared" si="49"/>
        <v>0.25</v>
      </c>
      <c r="V270" s="1">
        <f t="shared" si="46"/>
        <v>780.7733333333332</v>
      </c>
      <c r="W270" s="60">
        <f t="shared" si="50"/>
        <v>441.30666666666667</v>
      </c>
      <c r="X270" s="61">
        <f t="shared" si="47"/>
        <v>51.17</v>
      </c>
      <c r="Y270" s="62">
        <f t="shared" si="45"/>
        <v>492.47666666666669</v>
      </c>
      <c r="AA270" s="1">
        <f t="shared" si="53"/>
        <v>1.3636714327999999</v>
      </c>
      <c r="AB270">
        <f t="shared" si="51"/>
        <v>-3.2226545999998191E-3</v>
      </c>
      <c r="AC270" s="1">
        <f t="shared" si="54"/>
        <v>0.29318357163999997</v>
      </c>
      <c r="AD270">
        <f t="shared" si="51"/>
        <v>-1.6113272999995765E-4</v>
      </c>
      <c r="AE270" s="76">
        <f t="shared" si="52"/>
        <v>0.5</v>
      </c>
    </row>
    <row r="271" spans="18:31" x14ac:dyDescent="0.25">
      <c r="R271" s="1">
        <f t="shared" si="44"/>
        <v>269</v>
      </c>
      <c r="S271" s="13">
        <f t="shared" si="48"/>
        <v>0</v>
      </c>
      <c r="T271" s="13">
        <f t="shared" si="49"/>
        <v>0.25</v>
      </c>
      <c r="V271" s="1">
        <f t="shared" si="46"/>
        <v>783.6866666666665</v>
      </c>
      <c r="W271" s="60">
        <f t="shared" si="50"/>
        <v>442.95333333333332</v>
      </c>
      <c r="X271" s="61">
        <f t="shared" si="47"/>
        <v>51.36</v>
      </c>
      <c r="Y271" s="62">
        <f t="shared" si="45"/>
        <v>494.31333333333333</v>
      </c>
      <c r="AA271" s="1">
        <f t="shared" si="53"/>
        <v>1.3668940874000002</v>
      </c>
      <c r="AB271">
        <f t="shared" si="51"/>
        <v>-3.2226546000002632E-3</v>
      </c>
      <c r="AC271" s="1">
        <f t="shared" si="54"/>
        <v>0.29334470436999999</v>
      </c>
      <c r="AD271">
        <f t="shared" si="51"/>
        <v>-1.6113273000001316E-4</v>
      </c>
      <c r="AE271" s="76">
        <f t="shared" si="52"/>
        <v>0.5</v>
      </c>
    </row>
    <row r="272" spans="18:31" x14ac:dyDescent="0.25">
      <c r="R272" s="1">
        <f t="shared" si="44"/>
        <v>270</v>
      </c>
      <c r="S272" s="13">
        <f t="shared" si="48"/>
        <v>0</v>
      </c>
      <c r="T272" s="13">
        <f t="shared" si="49"/>
        <v>0.25</v>
      </c>
      <c r="V272" s="1">
        <f t="shared" si="46"/>
        <v>786.59999999999991</v>
      </c>
      <c r="W272" s="60">
        <f t="shared" si="50"/>
        <v>444.59999999999997</v>
      </c>
      <c r="X272" s="61">
        <f t="shared" si="47"/>
        <v>51.55</v>
      </c>
      <c r="Y272" s="62">
        <f t="shared" si="45"/>
        <v>496.15</v>
      </c>
      <c r="AA272" s="1">
        <f t="shared" si="53"/>
        <v>1.370116742</v>
      </c>
      <c r="AB272">
        <f t="shared" si="51"/>
        <v>-3.2226545999998191E-3</v>
      </c>
      <c r="AC272" s="1">
        <f t="shared" si="54"/>
        <v>0.2935058371</v>
      </c>
      <c r="AD272">
        <f t="shared" si="51"/>
        <v>-1.6113273000001316E-4</v>
      </c>
      <c r="AE272" s="76">
        <f t="shared" si="52"/>
        <v>0.5</v>
      </c>
    </row>
    <row r="273" spans="18:31" x14ac:dyDescent="0.25">
      <c r="R273" s="1">
        <f t="shared" si="44"/>
        <v>271</v>
      </c>
      <c r="S273" s="13">
        <f t="shared" si="48"/>
        <v>0</v>
      </c>
      <c r="T273" s="13">
        <f t="shared" si="49"/>
        <v>0.25</v>
      </c>
      <c r="V273" s="1">
        <f t="shared" si="46"/>
        <v>789.51333333333321</v>
      </c>
      <c r="W273" s="60">
        <f t="shared" si="50"/>
        <v>446.24666666666667</v>
      </c>
      <c r="X273" s="61">
        <f t="shared" si="47"/>
        <v>51.739999999999995</v>
      </c>
      <c r="Y273" s="62">
        <f t="shared" si="45"/>
        <v>497.98666666666668</v>
      </c>
      <c r="AA273" s="1">
        <f t="shared" si="53"/>
        <v>1.3733393966</v>
      </c>
      <c r="AB273">
        <f t="shared" si="51"/>
        <v>-3.2226546000000411E-3</v>
      </c>
      <c r="AC273" s="1">
        <f t="shared" si="54"/>
        <v>0.29366696983000001</v>
      </c>
      <c r="AD273">
        <f t="shared" si="51"/>
        <v>-1.6113273000001316E-4</v>
      </c>
      <c r="AE273" s="76">
        <f t="shared" si="52"/>
        <v>0.5</v>
      </c>
    </row>
    <row r="274" spans="18:31" x14ac:dyDescent="0.25">
      <c r="R274" s="1">
        <f t="shared" si="44"/>
        <v>272</v>
      </c>
      <c r="S274" s="13">
        <f t="shared" si="48"/>
        <v>0</v>
      </c>
      <c r="T274" s="13">
        <f t="shared" si="49"/>
        <v>0.25</v>
      </c>
      <c r="V274" s="1">
        <f t="shared" si="46"/>
        <v>792.42666666666662</v>
      </c>
      <c r="W274" s="60">
        <f t="shared" si="50"/>
        <v>447.89333333333326</v>
      </c>
      <c r="X274" s="61">
        <f t="shared" si="47"/>
        <v>51.929999999999993</v>
      </c>
      <c r="Y274" s="62">
        <f t="shared" si="45"/>
        <v>499.82333333333327</v>
      </c>
      <c r="AA274" s="1">
        <f t="shared" si="53"/>
        <v>1.3765620512000001</v>
      </c>
      <c r="AB274">
        <f t="shared" si="51"/>
        <v>-3.2226546000000411E-3</v>
      </c>
      <c r="AC274" s="1">
        <f t="shared" si="54"/>
        <v>0.29382810256000003</v>
      </c>
      <c r="AD274">
        <f t="shared" si="51"/>
        <v>-1.6113273000001316E-4</v>
      </c>
      <c r="AE274" s="76">
        <f t="shared" si="52"/>
        <v>0.5</v>
      </c>
    </row>
    <row r="275" spans="18:31" x14ac:dyDescent="0.25">
      <c r="R275" s="1">
        <f t="shared" si="44"/>
        <v>273</v>
      </c>
      <c r="S275" s="13">
        <f t="shared" si="48"/>
        <v>0</v>
      </c>
      <c r="T275" s="13">
        <f t="shared" si="49"/>
        <v>0.25</v>
      </c>
      <c r="V275" s="1">
        <f t="shared" si="46"/>
        <v>795.3399999999998</v>
      </c>
      <c r="W275" s="60">
        <f t="shared" si="50"/>
        <v>449.53999999999996</v>
      </c>
      <c r="X275" s="61">
        <f t="shared" si="47"/>
        <v>52.11999999999999</v>
      </c>
      <c r="Y275" s="62">
        <f t="shared" si="45"/>
        <v>501.65999999999997</v>
      </c>
      <c r="AA275" s="1">
        <f t="shared" si="53"/>
        <v>1.3797847058000001</v>
      </c>
      <c r="AB275">
        <f t="shared" si="51"/>
        <v>-3.2226546000000411E-3</v>
      </c>
      <c r="AC275" s="1">
        <f t="shared" si="54"/>
        <v>0.29398923528999998</v>
      </c>
      <c r="AD275">
        <f t="shared" si="51"/>
        <v>-1.6113272999995765E-4</v>
      </c>
      <c r="AE275" s="76">
        <f t="shared" si="52"/>
        <v>0.5</v>
      </c>
    </row>
    <row r="276" spans="18:31" x14ac:dyDescent="0.25">
      <c r="R276" s="1">
        <f t="shared" si="44"/>
        <v>274</v>
      </c>
      <c r="S276" s="13">
        <f t="shared" si="48"/>
        <v>0</v>
      </c>
      <c r="T276" s="13">
        <f t="shared" si="49"/>
        <v>0.25</v>
      </c>
      <c r="V276" s="1">
        <f t="shared" si="46"/>
        <v>798.25333333333322</v>
      </c>
      <c r="W276" s="60">
        <f t="shared" si="50"/>
        <v>451.18666666666672</v>
      </c>
      <c r="X276" s="61">
        <f t="shared" si="47"/>
        <v>52.31</v>
      </c>
      <c r="Y276" s="62">
        <f t="shared" si="45"/>
        <v>503.49666666666673</v>
      </c>
      <c r="AA276" s="1">
        <f t="shared" si="53"/>
        <v>1.3830073604000002</v>
      </c>
      <c r="AB276">
        <f t="shared" si="51"/>
        <v>-3.2226546000000411E-3</v>
      </c>
      <c r="AC276" s="1">
        <f t="shared" si="54"/>
        <v>0.29415036802</v>
      </c>
      <c r="AD276">
        <f t="shared" si="51"/>
        <v>-1.6113273000001316E-4</v>
      </c>
      <c r="AE276" s="76">
        <f t="shared" si="52"/>
        <v>0.5</v>
      </c>
    </row>
    <row r="277" spans="18:31" x14ac:dyDescent="0.25">
      <c r="R277" s="1">
        <f t="shared" si="44"/>
        <v>275</v>
      </c>
      <c r="S277" s="13">
        <f t="shared" si="48"/>
        <v>0</v>
      </c>
      <c r="T277" s="13">
        <f t="shared" si="49"/>
        <v>0.25</v>
      </c>
      <c r="V277" s="1">
        <f t="shared" si="46"/>
        <v>801.16666666666663</v>
      </c>
      <c r="W277" s="60">
        <f t="shared" si="50"/>
        <v>452.83333333333331</v>
      </c>
      <c r="X277" s="61">
        <f t="shared" si="47"/>
        <v>52.5</v>
      </c>
      <c r="Y277" s="62">
        <f t="shared" si="45"/>
        <v>505.33333333333331</v>
      </c>
      <c r="AA277" s="1">
        <f t="shared" si="53"/>
        <v>1.3862300150000002</v>
      </c>
      <c r="AB277">
        <f t="shared" si="51"/>
        <v>-3.2226546000000411E-3</v>
      </c>
      <c r="AC277" s="1">
        <f t="shared" si="54"/>
        <v>0.29431150075000001</v>
      </c>
      <c r="AD277">
        <f t="shared" si="51"/>
        <v>-1.6113273000001316E-4</v>
      </c>
      <c r="AE277" s="76">
        <f t="shared" si="52"/>
        <v>0.5</v>
      </c>
    </row>
    <row r="278" spans="18:31" x14ac:dyDescent="0.25">
      <c r="R278" s="1">
        <f t="shared" si="44"/>
        <v>276</v>
      </c>
      <c r="S278" s="13">
        <f t="shared" si="48"/>
        <v>0</v>
      </c>
      <c r="T278" s="13">
        <f t="shared" si="49"/>
        <v>0.25</v>
      </c>
      <c r="V278" s="1">
        <f t="shared" si="46"/>
        <v>804.07999999999993</v>
      </c>
      <c r="W278" s="60">
        <f t="shared" si="50"/>
        <v>454.48</v>
      </c>
      <c r="X278" s="61">
        <f t="shared" si="47"/>
        <v>52.69</v>
      </c>
      <c r="Y278" s="62">
        <f t="shared" si="45"/>
        <v>507.17</v>
      </c>
      <c r="AA278" s="1">
        <f t="shared" si="53"/>
        <v>1.3894526696</v>
      </c>
      <c r="AB278">
        <f t="shared" si="51"/>
        <v>-3.2226545999998191E-3</v>
      </c>
      <c r="AC278" s="1">
        <f t="shared" si="54"/>
        <v>0.29447263348000002</v>
      </c>
      <c r="AD278">
        <f t="shared" si="51"/>
        <v>-1.6113273000001316E-4</v>
      </c>
      <c r="AE278" s="76">
        <f t="shared" si="52"/>
        <v>0.5</v>
      </c>
    </row>
    <row r="279" spans="18:31" x14ac:dyDescent="0.25">
      <c r="R279" s="1">
        <f t="shared" si="44"/>
        <v>277</v>
      </c>
      <c r="S279" s="13">
        <f t="shared" si="48"/>
        <v>0</v>
      </c>
      <c r="T279" s="13">
        <f t="shared" si="49"/>
        <v>0.25</v>
      </c>
      <c r="V279" s="1">
        <f t="shared" si="46"/>
        <v>806.99333333333323</v>
      </c>
      <c r="W279" s="60">
        <f t="shared" si="50"/>
        <v>456.12666666666661</v>
      </c>
      <c r="X279" s="61">
        <f t="shared" si="47"/>
        <v>52.879999999999995</v>
      </c>
      <c r="Y279" s="62">
        <f t="shared" si="45"/>
        <v>509.0066666666666</v>
      </c>
      <c r="AA279" s="1">
        <f t="shared" si="53"/>
        <v>1.3926753242000003</v>
      </c>
      <c r="AB279">
        <f t="shared" si="51"/>
        <v>-3.2226546000002632E-3</v>
      </c>
      <c r="AC279" s="1">
        <f t="shared" si="54"/>
        <v>0.29463376621000004</v>
      </c>
      <c r="AD279">
        <f t="shared" si="51"/>
        <v>-1.6113273000001316E-4</v>
      </c>
      <c r="AE279" s="76">
        <f t="shared" si="52"/>
        <v>0.5</v>
      </c>
    </row>
    <row r="280" spans="18:31" x14ac:dyDescent="0.25">
      <c r="R280" s="1">
        <f t="shared" si="44"/>
        <v>278</v>
      </c>
      <c r="S280" s="13">
        <f t="shared" si="48"/>
        <v>0</v>
      </c>
      <c r="T280" s="13">
        <f t="shared" si="49"/>
        <v>0.25</v>
      </c>
      <c r="V280" s="1">
        <f t="shared" si="46"/>
        <v>809.90666666666641</v>
      </c>
      <c r="W280" s="60">
        <f t="shared" si="50"/>
        <v>457.77333333333331</v>
      </c>
      <c r="X280" s="61">
        <f t="shared" si="47"/>
        <v>53.069999999999993</v>
      </c>
      <c r="Y280" s="62">
        <f t="shared" si="45"/>
        <v>510.84333333333331</v>
      </c>
      <c r="AA280" s="1">
        <f t="shared" si="53"/>
        <v>1.3958979788000003</v>
      </c>
      <c r="AB280">
        <f t="shared" si="51"/>
        <v>-3.2226546000000411E-3</v>
      </c>
      <c r="AC280" s="1">
        <f t="shared" si="54"/>
        <v>0.29479489893999999</v>
      </c>
      <c r="AD280">
        <f t="shared" si="51"/>
        <v>-1.6113272999995765E-4</v>
      </c>
      <c r="AE280" s="76">
        <f t="shared" si="52"/>
        <v>0.5</v>
      </c>
    </row>
    <row r="281" spans="18:31" x14ac:dyDescent="0.25">
      <c r="R281" s="1">
        <f t="shared" si="44"/>
        <v>279</v>
      </c>
      <c r="S281" s="13">
        <f t="shared" si="48"/>
        <v>0</v>
      </c>
      <c r="T281" s="13">
        <f t="shared" si="49"/>
        <v>0.25</v>
      </c>
      <c r="V281" s="1">
        <f t="shared" si="46"/>
        <v>812.82</v>
      </c>
      <c r="W281" s="60">
        <f t="shared" si="50"/>
        <v>459.42000000000007</v>
      </c>
      <c r="X281" s="61">
        <f t="shared" si="47"/>
        <v>53.260000000000005</v>
      </c>
      <c r="Y281" s="62">
        <f t="shared" si="45"/>
        <v>512.68000000000006</v>
      </c>
      <c r="AA281" s="1">
        <f t="shared" si="53"/>
        <v>1.3991206334000001</v>
      </c>
      <c r="AB281">
        <f t="shared" si="51"/>
        <v>-3.2226545999998191E-3</v>
      </c>
      <c r="AC281" s="1">
        <f t="shared" si="54"/>
        <v>0.29495603167000001</v>
      </c>
      <c r="AD281">
        <f t="shared" si="51"/>
        <v>-1.6113273000001316E-4</v>
      </c>
      <c r="AE281" s="76">
        <f t="shared" si="52"/>
        <v>0.5</v>
      </c>
    </row>
    <row r="282" spans="18:31" x14ac:dyDescent="0.25">
      <c r="R282" s="1">
        <f t="shared" si="44"/>
        <v>280</v>
      </c>
      <c r="S282" s="13">
        <f t="shared" si="48"/>
        <v>0</v>
      </c>
      <c r="T282" s="13">
        <f t="shared" si="49"/>
        <v>0.25</v>
      </c>
      <c r="V282" s="1">
        <f t="shared" si="46"/>
        <v>815.73333333333323</v>
      </c>
      <c r="W282" s="60">
        <f t="shared" si="50"/>
        <v>461.06666666666666</v>
      </c>
      <c r="X282" s="61">
        <f t="shared" si="47"/>
        <v>53.45</v>
      </c>
      <c r="Y282" s="62">
        <f t="shared" si="45"/>
        <v>514.51666666666665</v>
      </c>
      <c r="AA282" s="1">
        <f t="shared" si="53"/>
        <v>1.4023432880000002</v>
      </c>
      <c r="AB282">
        <f t="shared" si="51"/>
        <v>-3.2226546000000411E-3</v>
      </c>
      <c r="AC282" s="1">
        <f t="shared" si="54"/>
        <v>0.29511716440000002</v>
      </c>
      <c r="AD282">
        <f t="shared" si="51"/>
        <v>-1.6113273000001316E-4</v>
      </c>
      <c r="AE282" s="76">
        <f t="shared" si="52"/>
        <v>0.5</v>
      </c>
    </row>
    <row r="283" spans="18:31" x14ac:dyDescent="0.25">
      <c r="R283" s="1">
        <f t="shared" si="44"/>
        <v>281</v>
      </c>
      <c r="S283" s="13">
        <f t="shared" si="48"/>
        <v>0</v>
      </c>
      <c r="T283" s="13">
        <f t="shared" si="49"/>
        <v>0.25</v>
      </c>
      <c r="V283" s="1">
        <f t="shared" si="46"/>
        <v>818.64666666666653</v>
      </c>
      <c r="W283" s="60">
        <f t="shared" si="50"/>
        <v>462.71333333333337</v>
      </c>
      <c r="X283" s="61">
        <f t="shared" si="47"/>
        <v>53.64</v>
      </c>
      <c r="Y283" s="62">
        <f t="shared" si="45"/>
        <v>516.35333333333335</v>
      </c>
      <c r="AA283" s="1">
        <f t="shared" si="53"/>
        <v>1.4055659426</v>
      </c>
      <c r="AB283">
        <f t="shared" si="51"/>
        <v>-3.2226545999998191E-3</v>
      </c>
      <c r="AC283" s="1">
        <f t="shared" si="54"/>
        <v>0.29527829712999998</v>
      </c>
      <c r="AD283">
        <f t="shared" si="51"/>
        <v>-1.6113272999995765E-4</v>
      </c>
      <c r="AE283" s="76">
        <f t="shared" si="52"/>
        <v>0.5</v>
      </c>
    </row>
    <row r="284" spans="18:31" x14ac:dyDescent="0.25">
      <c r="R284" s="1">
        <f t="shared" si="44"/>
        <v>282</v>
      </c>
      <c r="S284" s="13">
        <f t="shared" si="48"/>
        <v>0</v>
      </c>
      <c r="T284" s="13">
        <f t="shared" si="49"/>
        <v>0.25</v>
      </c>
      <c r="V284" s="1">
        <f t="shared" si="46"/>
        <v>821.55999999999983</v>
      </c>
      <c r="W284" s="60">
        <f t="shared" si="50"/>
        <v>464.35999999999996</v>
      </c>
      <c r="X284" s="61">
        <f t="shared" si="47"/>
        <v>53.83</v>
      </c>
      <c r="Y284" s="62">
        <f t="shared" si="45"/>
        <v>518.18999999999994</v>
      </c>
      <c r="AA284" s="1">
        <f t="shared" si="53"/>
        <v>1.4087885972</v>
      </c>
      <c r="AB284">
        <f t="shared" si="51"/>
        <v>-3.2226546000000411E-3</v>
      </c>
      <c r="AC284" s="1">
        <f t="shared" si="54"/>
        <v>0.29543942985999999</v>
      </c>
      <c r="AD284">
        <f t="shared" si="51"/>
        <v>-1.6113273000001316E-4</v>
      </c>
      <c r="AE284" s="76">
        <f t="shared" si="52"/>
        <v>0.5</v>
      </c>
    </row>
    <row r="285" spans="18:31" x14ac:dyDescent="0.25">
      <c r="R285" s="1">
        <f t="shared" si="44"/>
        <v>283</v>
      </c>
      <c r="S285" s="13">
        <f t="shared" si="48"/>
        <v>0</v>
      </c>
      <c r="T285" s="13">
        <f t="shared" si="49"/>
        <v>0.25</v>
      </c>
      <c r="V285" s="1">
        <f t="shared" si="46"/>
        <v>824.47333333333324</v>
      </c>
      <c r="W285" s="60">
        <f t="shared" si="50"/>
        <v>466.00666666666666</v>
      </c>
      <c r="X285" s="61">
        <f t="shared" si="47"/>
        <v>54.019999999999996</v>
      </c>
      <c r="Y285" s="62">
        <f t="shared" si="45"/>
        <v>520.02666666666664</v>
      </c>
      <c r="AA285" s="1">
        <f t="shared" si="53"/>
        <v>1.4120112518000001</v>
      </c>
      <c r="AB285">
        <f t="shared" si="51"/>
        <v>-3.2226546000000411E-3</v>
      </c>
      <c r="AC285" s="1">
        <f t="shared" si="54"/>
        <v>0.29560056259</v>
      </c>
      <c r="AD285">
        <f t="shared" si="51"/>
        <v>-1.6113273000001316E-4</v>
      </c>
      <c r="AE285" s="76">
        <f t="shared" si="52"/>
        <v>0.5</v>
      </c>
    </row>
    <row r="286" spans="18:31" x14ac:dyDescent="0.25">
      <c r="R286" s="1">
        <f t="shared" si="44"/>
        <v>284</v>
      </c>
      <c r="S286" s="13">
        <f t="shared" si="48"/>
        <v>0</v>
      </c>
      <c r="T286" s="13">
        <f t="shared" si="49"/>
        <v>0.25</v>
      </c>
      <c r="V286" s="1">
        <f t="shared" si="46"/>
        <v>827.38666666666666</v>
      </c>
      <c r="W286" s="60">
        <f t="shared" si="50"/>
        <v>467.65333333333336</v>
      </c>
      <c r="X286" s="61">
        <f t="shared" si="47"/>
        <v>54.21</v>
      </c>
      <c r="Y286" s="62">
        <f t="shared" si="45"/>
        <v>521.86333333333334</v>
      </c>
      <c r="AA286" s="1">
        <f t="shared" si="53"/>
        <v>1.4152339064000001</v>
      </c>
      <c r="AB286">
        <f t="shared" si="51"/>
        <v>-3.2226546000000411E-3</v>
      </c>
      <c r="AC286" s="1">
        <f t="shared" si="54"/>
        <v>0.29576169532000002</v>
      </c>
      <c r="AD286">
        <f t="shared" si="51"/>
        <v>-1.6113273000001316E-4</v>
      </c>
      <c r="AE286" s="76">
        <f t="shared" si="52"/>
        <v>0.5</v>
      </c>
    </row>
    <row r="287" spans="18:31" x14ac:dyDescent="0.25">
      <c r="R287" s="1">
        <f t="shared" si="44"/>
        <v>285</v>
      </c>
      <c r="S287" s="13">
        <f t="shared" si="48"/>
        <v>0</v>
      </c>
      <c r="T287" s="13">
        <f t="shared" si="49"/>
        <v>0.25</v>
      </c>
      <c r="V287" s="1">
        <f t="shared" si="46"/>
        <v>830.29999999999984</v>
      </c>
      <c r="W287" s="60">
        <f t="shared" si="50"/>
        <v>469.3</v>
      </c>
      <c r="X287" s="61">
        <f t="shared" si="47"/>
        <v>54.4</v>
      </c>
      <c r="Y287" s="62">
        <f t="shared" si="45"/>
        <v>523.70000000000005</v>
      </c>
      <c r="AA287" s="1">
        <f t="shared" si="53"/>
        <v>1.4184565610000002</v>
      </c>
      <c r="AB287">
        <f t="shared" si="51"/>
        <v>-3.2226546000000411E-3</v>
      </c>
      <c r="AC287" s="1">
        <f t="shared" si="54"/>
        <v>0.29592282805000003</v>
      </c>
      <c r="AD287">
        <f t="shared" si="51"/>
        <v>-1.6113273000001316E-4</v>
      </c>
      <c r="AE287" s="76">
        <f t="shared" si="52"/>
        <v>0.5</v>
      </c>
    </row>
    <row r="288" spans="18:31" x14ac:dyDescent="0.25">
      <c r="R288" s="1">
        <f t="shared" si="44"/>
        <v>286</v>
      </c>
      <c r="S288" s="13">
        <f t="shared" si="48"/>
        <v>0</v>
      </c>
      <c r="T288" s="13">
        <f t="shared" si="49"/>
        <v>0.25</v>
      </c>
      <c r="V288" s="1">
        <f t="shared" si="46"/>
        <v>833.21333333333325</v>
      </c>
      <c r="W288" s="60">
        <f t="shared" si="50"/>
        <v>470.94666666666666</v>
      </c>
      <c r="X288" s="61">
        <f t="shared" si="47"/>
        <v>54.589999999999996</v>
      </c>
      <c r="Y288" s="62">
        <f t="shared" si="45"/>
        <v>525.53666666666663</v>
      </c>
      <c r="AA288" s="1">
        <f t="shared" si="53"/>
        <v>1.4216792156000002</v>
      </c>
      <c r="AB288">
        <f t="shared" si="51"/>
        <v>-3.2226546000000411E-3</v>
      </c>
      <c r="AC288" s="1">
        <f t="shared" si="54"/>
        <v>0.29608396077999999</v>
      </c>
      <c r="AD288">
        <f t="shared" si="51"/>
        <v>-1.6113272999995765E-4</v>
      </c>
      <c r="AE288" s="76">
        <f t="shared" si="52"/>
        <v>0.5</v>
      </c>
    </row>
    <row r="289" spans="18:31" x14ac:dyDescent="0.25">
      <c r="R289" s="1">
        <f t="shared" si="44"/>
        <v>287</v>
      </c>
      <c r="S289" s="13">
        <f t="shared" si="48"/>
        <v>0</v>
      </c>
      <c r="T289" s="13">
        <f t="shared" si="49"/>
        <v>0.25</v>
      </c>
      <c r="V289" s="1">
        <f t="shared" si="46"/>
        <v>836.12666666666655</v>
      </c>
      <c r="W289" s="60">
        <f t="shared" si="50"/>
        <v>472.59333333333331</v>
      </c>
      <c r="X289" s="61">
        <f t="shared" si="47"/>
        <v>54.779999999999994</v>
      </c>
      <c r="Y289" s="62">
        <f t="shared" si="45"/>
        <v>527.37333333333333</v>
      </c>
      <c r="AA289" s="1">
        <f t="shared" si="53"/>
        <v>1.4249018702000003</v>
      </c>
      <c r="AB289">
        <f t="shared" si="51"/>
        <v>-3.2226546000000411E-3</v>
      </c>
      <c r="AC289" s="1">
        <f t="shared" si="54"/>
        <v>0.29624509351</v>
      </c>
      <c r="AD289">
        <f t="shared" si="51"/>
        <v>-1.6113273000001316E-4</v>
      </c>
      <c r="AE289" s="76">
        <f t="shared" si="52"/>
        <v>0.5</v>
      </c>
    </row>
    <row r="290" spans="18:31" x14ac:dyDescent="0.25">
      <c r="R290" s="1">
        <f t="shared" si="44"/>
        <v>288</v>
      </c>
      <c r="S290" s="13">
        <f t="shared" si="48"/>
        <v>0</v>
      </c>
      <c r="T290" s="13">
        <f t="shared" si="49"/>
        <v>0.25</v>
      </c>
      <c r="V290" s="1">
        <f t="shared" si="46"/>
        <v>839.03999999999985</v>
      </c>
      <c r="W290" s="60">
        <f t="shared" si="50"/>
        <v>474.23999999999995</v>
      </c>
      <c r="X290" s="61">
        <f t="shared" si="47"/>
        <v>54.969999999999992</v>
      </c>
      <c r="Y290" s="62">
        <f t="shared" si="45"/>
        <v>529.20999999999992</v>
      </c>
      <c r="AA290" s="1">
        <f t="shared" si="53"/>
        <v>1.4281245248000003</v>
      </c>
      <c r="AB290">
        <f t="shared" si="51"/>
        <v>-3.2226546000000411E-3</v>
      </c>
      <c r="AC290" s="1">
        <f t="shared" si="54"/>
        <v>0.29640622624000001</v>
      </c>
      <c r="AD290">
        <f t="shared" si="51"/>
        <v>-1.6113273000001316E-4</v>
      </c>
      <c r="AE290" s="76">
        <f t="shared" si="52"/>
        <v>0.5</v>
      </c>
    </row>
    <row r="291" spans="18:31" x14ac:dyDescent="0.25">
      <c r="R291" s="1">
        <f t="shared" si="44"/>
        <v>289</v>
      </c>
      <c r="S291" s="13">
        <f t="shared" si="48"/>
        <v>0</v>
      </c>
      <c r="T291" s="13">
        <f t="shared" si="49"/>
        <v>0.25</v>
      </c>
      <c r="V291" s="1">
        <f t="shared" si="46"/>
        <v>841.95333333333338</v>
      </c>
      <c r="W291" s="60">
        <f t="shared" si="50"/>
        <v>475.88666666666671</v>
      </c>
      <c r="X291" s="61">
        <f t="shared" si="47"/>
        <v>55.160000000000004</v>
      </c>
      <c r="Y291" s="62">
        <f t="shared" si="45"/>
        <v>531.04666666666674</v>
      </c>
      <c r="AA291" s="1">
        <f t="shared" si="53"/>
        <v>1.4313471794000001</v>
      </c>
      <c r="AB291">
        <f t="shared" si="51"/>
        <v>-3.2226545999998191E-3</v>
      </c>
      <c r="AC291" s="1">
        <f t="shared" si="54"/>
        <v>0.29656735897000003</v>
      </c>
      <c r="AD291">
        <f t="shared" si="51"/>
        <v>-1.6113273000001316E-4</v>
      </c>
      <c r="AE291" s="76">
        <f t="shared" si="52"/>
        <v>0.5</v>
      </c>
    </row>
    <row r="292" spans="18:31" x14ac:dyDescent="0.25">
      <c r="R292" s="1">
        <f t="shared" si="44"/>
        <v>290</v>
      </c>
      <c r="S292" s="13">
        <f t="shared" si="48"/>
        <v>0</v>
      </c>
      <c r="T292" s="13">
        <f t="shared" si="49"/>
        <v>0.25</v>
      </c>
      <c r="V292" s="1">
        <f t="shared" si="46"/>
        <v>844.86666666666667</v>
      </c>
      <c r="W292" s="60">
        <f t="shared" si="50"/>
        <v>477.53333333333336</v>
      </c>
      <c r="X292" s="61">
        <f t="shared" si="47"/>
        <v>55.35</v>
      </c>
      <c r="Y292" s="62">
        <f t="shared" si="45"/>
        <v>532.88333333333333</v>
      </c>
      <c r="AA292" s="1">
        <f t="shared" si="53"/>
        <v>1.4345698340000002</v>
      </c>
      <c r="AB292">
        <f t="shared" si="51"/>
        <v>-3.2226546000000411E-3</v>
      </c>
      <c r="AC292" s="1">
        <f t="shared" si="54"/>
        <v>0.29672849169999999</v>
      </c>
      <c r="AD292">
        <f t="shared" si="51"/>
        <v>-1.6113272999995765E-4</v>
      </c>
      <c r="AE292" s="76">
        <f t="shared" si="52"/>
        <v>0.5</v>
      </c>
    </row>
    <row r="293" spans="18:31" x14ac:dyDescent="0.25">
      <c r="R293" s="1">
        <f t="shared" si="44"/>
        <v>291</v>
      </c>
      <c r="S293" s="13">
        <f t="shared" si="48"/>
        <v>0</v>
      </c>
      <c r="T293" s="13">
        <f t="shared" si="49"/>
        <v>0.25</v>
      </c>
      <c r="V293" s="1">
        <f t="shared" si="46"/>
        <v>847.77999999999986</v>
      </c>
      <c r="W293" s="60">
        <f t="shared" si="50"/>
        <v>479.18</v>
      </c>
      <c r="X293" s="61">
        <f t="shared" si="47"/>
        <v>55.54</v>
      </c>
      <c r="Y293" s="62">
        <f t="shared" si="45"/>
        <v>534.72</v>
      </c>
      <c r="AA293" s="1">
        <f t="shared" si="53"/>
        <v>1.4377924886</v>
      </c>
      <c r="AB293">
        <f t="shared" si="51"/>
        <v>-3.2226545999998191E-3</v>
      </c>
      <c r="AC293" s="1">
        <f t="shared" si="54"/>
        <v>0.29688962443</v>
      </c>
      <c r="AD293">
        <f t="shared" si="51"/>
        <v>-1.6113273000001316E-4</v>
      </c>
      <c r="AE293" s="76">
        <f t="shared" si="52"/>
        <v>0.5</v>
      </c>
    </row>
    <row r="294" spans="18:31" x14ac:dyDescent="0.25">
      <c r="R294" s="1">
        <f t="shared" si="44"/>
        <v>292</v>
      </c>
      <c r="S294" s="13">
        <f t="shared" si="48"/>
        <v>0</v>
      </c>
      <c r="T294" s="13">
        <f t="shared" si="49"/>
        <v>0.25</v>
      </c>
      <c r="V294" s="1">
        <f t="shared" si="46"/>
        <v>850.69333333333316</v>
      </c>
      <c r="W294" s="60">
        <f t="shared" si="50"/>
        <v>480.82666666666665</v>
      </c>
      <c r="X294" s="61">
        <f t="shared" si="47"/>
        <v>55.73</v>
      </c>
      <c r="Y294" s="62">
        <f t="shared" si="45"/>
        <v>536.55666666666662</v>
      </c>
      <c r="AA294" s="1">
        <f t="shared" si="53"/>
        <v>1.4410151432</v>
      </c>
      <c r="AB294">
        <f t="shared" si="51"/>
        <v>-3.2226546000000411E-3</v>
      </c>
      <c r="AC294" s="1">
        <f t="shared" si="54"/>
        <v>0.29705075716000001</v>
      </c>
      <c r="AD294">
        <f t="shared" si="51"/>
        <v>-1.6113273000001316E-4</v>
      </c>
      <c r="AE294" s="76">
        <f t="shared" si="52"/>
        <v>0.5</v>
      </c>
    </row>
    <row r="295" spans="18:31" x14ac:dyDescent="0.25">
      <c r="R295" s="1">
        <f t="shared" si="44"/>
        <v>293</v>
      </c>
      <c r="S295" s="13">
        <f t="shared" si="48"/>
        <v>0</v>
      </c>
      <c r="T295" s="13">
        <f t="shared" si="49"/>
        <v>0.25</v>
      </c>
      <c r="V295" s="1">
        <f t="shared" si="46"/>
        <v>853.60666666666657</v>
      </c>
      <c r="W295" s="60">
        <f t="shared" si="50"/>
        <v>482.4733333333333</v>
      </c>
      <c r="X295" s="61">
        <f t="shared" si="47"/>
        <v>55.919999999999995</v>
      </c>
      <c r="Y295" s="62">
        <f t="shared" si="45"/>
        <v>538.39333333333332</v>
      </c>
      <c r="AA295" s="1">
        <f t="shared" si="53"/>
        <v>1.4442377978000001</v>
      </c>
      <c r="AB295">
        <f t="shared" si="51"/>
        <v>-3.2226546000000411E-3</v>
      </c>
      <c r="AC295" s="1">
        <f t="shared" si="54"/>
        <v>0.29721188989000003</v>
      </c>
      <c r="AD295">
        <f t="shared" si="51"/>
        <v>-1.6113273000001316E-4</v>
      </c>
      <c r="AE295" s="76">
        <f t="shared" si="52"/>
        <v>0.5</v>
      </c>
    </row>
    <row r="296" spans="18:31" x14ac:dyDescent="0.25">
      <c r="R296" s="1">
        <f t="shared" si="44"/>
        <v>294</v>
      </c>
      <c r="S296" s="13">
        <f t="shared" si="48"/>
        <v>0</v>
      </c>
      <c r="T296" s="13">
        <f t="shared" si="49"/>
        <v>0.25</v>
      </c>
      <c r="V296" s="1">
        <f t="shared" si="46"/>
        <v>856.52</v>
      </c>
      <c r="W296" s="60">
        <f t="shared" si="50"/>
        <v>484.12000000000006</v>
      </c>
      <c r="X296" s="61">
        <f t="shared" si="47"/>
        <v>56.11</v>
      </c>
      <c r="Y296" s="62">
        <f t="shared" si="45"/>
        <v>540.23</v>
      </c>
      <c r="AA296" s="1">
        <f t="shared" si="53"/>
        <v>1.4474604524000001</v>
      </c>
      <c r="AB296">
        <f t="shared" si="51"/>
        <v>-3.2226546000000411E-3</v>
      </c>
      <c r="AC296" s="1">
        <f t="shared" si="54"/>
        <v>0.29737302261999998</v>
      </c>
      <c r="AD296">
        <f t="shared" si="51"/>
        <v>-1.6113272999995765E-4</v>
      </c>
      <c r="AE296" s="76">
        <f t="shared" si="52"/>
        <v>0.5</v>
      </c>
    </row>
    <row r="297" spans="18:31" x14ac:dyDescent="0.25">
      <c r="R297" s="1">
        <f t="shared" ref="R297:R360" si="55">R296+1</f>
        <v>295</v>
      </c>
      <c r="S297" s="13">
        <f t="shared" si="48"/>
        <v>0</v>
      </c>
      <c r="T297" s="13">
        <f t="shared" si="49"/>
        <v>0.25</v>
      </c>
      <c r="V297" s="1">
        <f t="shared" si="46"/>
        <v>859.43333333333328</v>
      </c>
      <c r="W297" s="60">
        <f t="shared" si="50"/>
        <v>485.76666666666665</v>
      </c>
      <c r="X297" s="61">
        <f t="shared" si="47"/>
        <v>56.3</v>
      </c>
      <c r="Y297" s="62">
        <f t="shared" si="45"/>
        <v>542.06666666666661</v>
      </c>
      <c r="AA297" s="1">
        <f t="shared" si="53"/>
        <v>1.4506831070000001</v>
      </c>
      <c r="AB297">
        <f t="shared" si="51"/>
        <v>-3.2226546000000411E-3</v>
      </c>
      <c r="AC297" s="1">
        <f t="shared" si="54"/>
        <v>0.29753415535</v>
      </c>
      <c r="AD297">
        <f t="shared" si="51"/>
        <v>-1.6113273000001316E-4</v>
      </c>
      <c r="AE297" s="76">
        <f t="shared" si="52"/>
        <v>0.5</v>
      </c>
    </row>
    <row r="298" spans="18:31" x14ac:dyDescent="0.25">
      <c r="R298" s="1">
        <f t="shared" si="55"/>
        <v>296</v>
      </c>
      <c r="S298" s="13">
        <f t="shared" si="48"/>
        <v>0</v>
      </c>
      <c r="T298" s="13">
        <f t="shared" si="49"/>
        <v>0.25</v>
      </c>
      <c r="V298" s="1">
        <f t="shared" si="46"/>
        <v>862.34666666666647</v>
      </c>
      <c r="W298" s="60">
        <f t="shared" si="50"/>
        <v>487.41333333333336</v>
      </c>
      <c r="X298" s="61">
        <f t="shared" si="47"/>
        <v>56.489999999999995</v>
      </c>
      <c r="Y298" s="62">
        <f t="shared" si="45"/>
        <v>543.90333333333331</v>
      </c>
      <c r="AA298" s="1">
        <f t="shared" si="53"/>
        <v>1.4539057616000002</v>
      </c>
      <c r="AB298">
        <f t="shared" si="51"/>
        <v>-3.2226546000000411E-3</v>
      </c>
      <c r="AC298" s="1">
        <f t="shared" si="54"/>
        <v>0.29769528808000001</v>
      </c>
      <c r="AD298">
        <f t="shared" si="51"/>
        <v>-1.6113273000001316E-4</v>
      </c>
      <c r="AE298" s="76">
        <f t="shared" si="52"/>
        <v>0.5</v>
      </c>
    </row>
    <row r="299" spans="18:31" x14ac:dyDescent="0.25">
      <c r="R299" s="1">
        <f t="shared" si="55"/>
        <v>297</v>
      </c>
      <c r="S299" s="13">
        <f t="shared" si="48"/>
        <v>0</v>
      </c>
      <c r="T299" s="13">
        <f t="shared" si="49"/>
        <v>0.25</v>
      </c>
      <c r="V299" s="1">
        <f t="shared" si="46"/>
        <v>865.25999999999988</v>
      </c>
      <c r="W299" s="60">
        <f t="shared" si="50"/>
        <v>489.05999999999995</v>
      </c>
      <c r="X299" s="61">
        <f t="shared" si="47"/>
        <v>56.679999999999993</v>
      </c>
      <c r="Y299" s="62">
        <f t="shared" si="45"/>
        <v>545.7399999999999</v>
      </c>
      <c r="AA299" s="1">
        <f t="shared" si="53"/>
        <v>1.4571284162000002</v>
      </c>
      <c r="AB299">
        <f t="shared" si="51"/>
        <v>-3.2226546000000411E-3</v>
      </c>
      <c r="AC299" s="1">
        <f t="shared" si="54"/>
        <v>0.29785642081000002</v>
      </c>
      <c r="AD299">
        <f t="shared" si="51"/>
        <v>-1.6113273000001316E-4</v>
      </c>
      <c r="AE299" s="76">
        <f t="shared" si="52"/>
        <v>0.5</v>
      </c>
    </row>
    <row r="300" spans="18:31" x14ac:dyDescent="0.25">
      <c r="R300" s="1">
        <f t="shared" si="55"/>
        <v>298</v>
      </c>
      <c r="S300" s="13">
        <f t="shared" si="48"/>
        <v>0</v>
      </c>
      <c r="T300" s="13">
        <f t="shared" si="49"/>
        <v>0.25</v>
      </c>
      <c r="V300" s="1">
        <f t="shared" si="46"/>
        <v>868.17333333333318</v>
      </c>
      <c r="W300" s="60">
        <f t="shared" si="50"/>
        <v>490.70666666666665</v>
      </c>
      <c r="X300" s="61">
        <f t="shared" si="47"/>
        <v>56.86999999999999</v>
      </c>
      <c r="Y300" s="62">
        <f t="shared" si="45"/>
        <v>547.5766666666666</v>
      </c>
      <c r="AA300" s="1">
        <f t="shared" si="53"/>
        <v>1.4603510708000003</v>
      </c>
      <c r="AB300">
        <f t="shared" si="51"/>
        <v>-3.2226546000000411E-3</v>
      </c>
      <c r="AC300" s="1">
        <f t="shared" si="54"/>
        <v>0.29801755354000004</v>
      </c>
      <c r="AD300">
        <f t="shared" si="51"/>
        <v>-1.6113273000001316E-4</v>
      </c>
      <c r="AE300" s="76">
        <f t="shared" si="52"/>
        <v>0.5</v>
      </c>
    </row>
    <row r="301" spans="18:31" x14ac:dyDescent="0.25">
      <c r="R301" s="1">
        <f t="shared" si="55"/>
        <v>299</v>
      </c>
      <c r="S301" s="13">
        <f t="shared" si="48"/>
        <v>0</v>
      </c>
      <c r="T301" s="13">
        <f t="shared" si="49"/>
        <v>0.25</v>
      </c>
      <c r="V301" s="1">
        <f t="shared" si="46"/>
        <v>871.08666666666659</v>
      </c>
      <c r="W301" s="60">
        <f t="shared" si="50"/>
        <v>492.35333333333341</v>
      </c>
      <c r="X301" s="61">
        <f t="shared" si="47"/>
        <v>57.06</v>
      </c>
      <c r="Y301" s="62">
        <f t="shared" si="45"/>
        <v>549.41333333333341</v>
      </c>
      <c r="AA301" s="1">
        <f t="shared" si="53"/>
        <v>1.4635737254000001</v>
      </c>
      <c r="AB301">
        <f t="shared" si="51"/>
        <v>-3.2226545999998191E-3</v>
      </c>
      <c r="AC301" s="1">
        <f t="shared" si="54"/>
        <v>0.29817868626999999</v>
      </c>
      <c r="AD301">
        <f t="shared" si="51"/>
        <v>-1.6113272999995765E-4</v>
      </c>
      <c r="AE301" s="76">
        <f t="shared" si="52"/>
        <v>0.5</v>
      </c>
    </row>
    <row r="302" spans="18:31" x14ac:dyDescent="0.25">
      <c r="R302" s="1">
        <f t="shared" si="55"/>
        <v>300</v>
      </c>
      <c r="S302" s="13">
        <f t="shared" si="48"/>
        <v>0</v>
      </c>
      <c r="T302" s="13">
        <f t="shared" si="49"/>
        <v>0.25</v>
      </c>
      <c r="V302" s="1">
        <f t="shared" si="46"/>
        <v>874</v>
      </c>
      <c r="W302" s="60">
        <f t="shared" si="50"/>
        <v>494</v>
      </c>
      <c r="X302" s="61">
        <f t="shared" si="47"/>
        <v>57.25</v>
      </c>
      <c r="Y302" s="62">
        <f t="shared" si="45"/>
        <v>551.25</v>
      </c>
      <c r="AA302" s="1">
        <f t="shared" si="53"/>
        <v>1.4667963800000001</v>
      </c>
      <c r="AB302">
        <f t="shared" si="51"/>
        <v>-3.2226546000000411E-3</v>
      </c>
      <c r="AC302" s="1">
        <f t="shared" si="54"/>
        <v>0.29833981900000001</v>
      </c>
      <c r="AD302">
        <f t="shared" si="51"/>
        <v>-1.6113273000001316E-4</v>
      </c>
      <c r="AE302" s="76">
        <f t="shared" si="52"/>
        <v>0.5</v>
      </c>
    </row>
    <row r="303" spans="18:31" x14ac:dyDescent="0.25">
      <c r="R303" s="1">
        <f t="shared" si="55"/>
        <v>301</v>
      </c>
      <c r="S303" s="13">
        <f t="shared" si="48"/>
        <v>0</v>
      </c>
      <c r="T303" s="13">
        <f t="shared" si="49"/>
        <v>0.25</v>
      </c>
      <c r="V303" s="1">
        <f t="shared" si="46"/>
        <v>876.9133333333333</v>
      </c>
      <c r="W303" s="60">
        <f t="shared" si="50"/>
        <v>495.6466666666667</v>
      </c>
      <c r="X303" s="61">
        <f t="shared" si="47"/>
        <v>57.44</v>
      </c>
      <c r="Y303" s="62">
        <f t="shared" si="45"/>
        <v>553.0866666666667</v>
      </c>
      <c r="AA303" s="1">
        <f t="shared" si="53"/>
        <v>1.4700190345999999</v>
      </c>
      <c r="AB303">
        <f t="shared" si="51"/>
        <v>-3.2226545999998191E-3</v>
      </c>
      <c r="AC303" s="1">
        <f t="shared" si="54"/>
        <v>0.29850095173000002</v>
      </c>
      <c r="AD303">
        <f t="shared" si="51"/>
        <v>-1.6113273000001316E-4</v>
      </c>
      <c r="AE303" s="76">
        <f t="shared" si="52"/>
        <v>0.5</v>
      </c>
    </row>
    <row r="304" spans="18:31" x14ac:dyDescent="0.25">
      <c r="R304" s="1">
        <f t="shared" si="55"/>
        <v>302</v>
      </c>
      <c r="S304" s="13">
        <f t="shared" si="48"/>
        <v>0</v>
      </c>
      <c r="T304" s="13">
        <f t="shared" si="49"/>
        <v>0.25</v>
      </c>
      <c r="V304" s="1">
        <f t="shared" si="46"/>
        <v>879.82666666666648</v>
      </c>
      <c r="W304" s="60">
        <f t="shared" si="50"/>
        <v>497.29333333333329</v>
      </c>
      <c r="X304" s="61">
        <f t="shared" si="47"/>
        <v>57.629999999999995</v>
      </c>
      <c r="Y304" s="62">
        <f t="shared" si="45"/>
        <v>554.92333333333329</v>
      </c>
      <c r="AA304" s="1">
        <f t="shared" si="53"/>
        <v>1.4732416892000002</v>
      </c>
      <c r="AB304">
        <f t="shared" si="51"/>
        <v>-3.2226546000002632E-3</v>
      </c>
      <c r="AC304" s="1">
        <f t="shared" si="54"/>
        <v>0.29866208446000003</v>
      </c>
      <c r="AD304">
        <f t="shared" si="51"/>
        <v>-1.6113273000001316E-4</v>
      </c>
      <c r="AE304" s="76">
        <f t="shared" si="52"/>
        <v>0.5</v>
      </c>
    </row>
    <row r="305" spans="18:31" x14ac:dyDescent="0.25">
      <c r="R305" s="1">
        <f t="shared" si="55"/>
        <v>303</v>
      </c>
      <c r="S305" s="13">
        <f t="shared" si="48"/>
        <v>0</v>
      </c>
      <c r="T305" s="13">
        <f t="shared" si="49"/>
        <v>0.25</v>
      </c>
      <c r="V305" s="1">
        <f t="shared" si="46"/>
        <v>882.73999999999978</v>
      </c>
      <c r="W305" s="60">
        <f t="shared" si="50"/>
        <v>498.94</v>
      </c>
      <c r="X305" s="61">
        <f t="shared" si="47"/>
        <v>57.819999999999993</v>
      </c>
      <c r="Y305" s="62">
        <f t="shared" si="45"/>
        <v>556.76</v>
      </c>
      <c r="AA305" s="1">
        <f t="shared" si="53"/>
        <v>1.4764643438</v>
      </c>
      <c r="AB305">
        <f t="shared" si="51"/>
        <v>-3.2226545999998191E-3</v>
      </c>
      <c r="AC305" s="1">
        <f t="shared" si="54"/>
        <v>0.29882321718999999</v>
      </c>
      <c r="AD305">
        <f t="shared" si="51"/>
        <v>-1.6113272999995765E-4</v>
      </c>
      <c r="AE305" s="76">
        <f t="shared" si="52"/>
        <v>0.5</v>
      </c>
    </row>
    <row r="306" spans="18:31" x14ac:dyDescent="0.25">
      <c r="R306" s="1">
        <f t="shared" si="55"/>
        <v>304</v>
      </c>
      <c r="S306" s="13">
        <f t="shared" si="48"/>
        <v>0</v>
      </c>
      <c r="T306" s="13">
        <f t="shared" si="49"/>
        <v>0.25</v>
      </c>
      <c r="V306" s="1">
        <f t="shared" si="46"/>
        <v>885.65333333333331</v>
      </c>
      <c r="W306" s="60">
        <f t="shared" si="50"/>
        <v>500.58666666666676</v>
      </c>
      <c r="X306" s="61">
        <f t="shared" si="47"/>
        <v>58.010000000000005</v>
      </c>
      <c r="Y306" s="62">
        <f t="shared" si="45"/>
        <v>558.59666666666681</v>
      </c>
      <c r="AA306" s="1">
        <f t="shared" si="53"/>
        <v>1.4796869984000001</v>
      </c>
      <c r="AB306">
        <f t="shared" si="51"/>
        <v>-3.2226546000000411E-3</v>
      </c>
      <c r="AC306" s="1">
        <f t="shared" si="54"/>
        <v>0.29898434992</v>
      </c>
      <c r="AD306">
        <f t="shared" si="51"/>
        <v>-1.6113273000001316E-4</v>
      </c>
      <c r="AE306" s="76">
        <f t="shared" si="52"/>
        <v>0.5</v>
      </c>
    </row>
    <row r="307" spans="18:31" x14ac:dyDescent="0.25">
      <c r="R307" s="1">
        <f t="shared" si="55"/>
        <v>305</v>
      </c>
      <c r="S307" s="13">
        <f t="shared" si="48"/>
        <v>0</v>
      </c>
      <c r="T307" s="13">
        <f t="shared" si="49"/>
        <v>0.25</v>
      </c>
      <c r="V307" s="1">
        <f t="shared" si="46"/>
        <v>888.56666666666661</v>
      </c>
      <c r="W307" s="60">
        <f t="shared" si="50"/>
        <v>502.23333333333335</v>
      </c>
      <c r="X307" s="61">
        <f t="shared" si="47"/>
        <v>58.2</v>
      </c>
      <c r="Y307" s="62">
        <f t="shared" si="45"/>
        <v>560.43333333333339</v>
      </c>
      <c r="AA307" s="1">
        <f t="shared" si="53"/>
        <v>1.4829096530000001</v>
      </c>
      <c r="AB307">
        <f t="shared" si="51"/>
        <v>-3.2226546000000411E-3</v>
      </c>
      <c r="AC307" s="1">
        <f t="shared" si="54"/>
        <v>0.29914548265000002</v>
      </c>
      <c r="AD307">
        <f t="shared" si="51"/>
        <v>-1.6113273000001316E-4</v>
      </c>
      <c r="AE307" s="76">
        <f t="shared" si="52"/>
        <v>0.5</v>
      </c>
    </row>
    <row r="308" spans="18:31" x14ac:dyDescent="0.25">
      <c r="R308" s="1">
        <f t="shared" si="55"/>
        <v>306</v>
      </c>
      <c r="S308" s="13">
        <f t="shared" si="48"/>
        <v>0</v>
      </c>
      <c r="T308" s="13">
        <f t="shared" si="49"/>
        <v>0.25</v>
      </c>
      <c r="V308" s="1">
        <f t="shared" si="46"/>
        <v>891.4799999999999</v>
      </c>
      <c r="W308" s="60">
        <f t="shared" si="50"/>
        <v>503.88000000000005</v>
      </c>
      <c r="X308" s="61">
        <f t="shared" si="47"/>
        <v>58.39</v>
      </c>
      <c r="Y308" s="62">
        <f t="shared" si="45"/>
        <v>562.2700000000001</v>
      </c>
      <c r="AA308" s="1">
        <f t="shared" si="53"/>
        <v>1.4861323076000001</v>
      </c>
      <c r="AB308">
        <f t="shared" si="51"/>
        <v>-3.2226546000000411E-3</v>
      </c>
      <c r="AC308" s="1">
        <f t="shared" si="54"/>
        <v>0.29930661538000003</v>
      </c>
      <c r="AD308">
        <f t="shared" si="51"/>
        <v>-1.6113273000001316E-4</v>
      </c>
      <c r="AE308" s="76">
        <f t="shared" si="52"/>
        <v>0.5</v>
      </c>
    </row>
    <row r="309" spans="18:31" x14ac:dyDescent="0.25">
      <c r="R309" s="1">
        <f t="shared" si="55"/>
        <v>307</v>
      </c>
      <c r="S309" s="13">
        <f t="shared" si="48"/>
        <v>0</v>
      </c>
      <c r="T309" s="13">
        <f t="shared" si="49"/>
        <v>0.25</v>
      </c>
      <c r="V309" s="1">
        <f t="shared" si="46"/>
        <v>894.39333333333309</v>
      </c>
      <c r="W309" s="60">
        <f t="shared" si="50"/>
        <v>505.52666666666664</v>
      </c>
      <c r="X309" s="61">
        <f t="shared" si="47"/>
        <v>58.58</v>
      </c>
      <c r="Y309" s="62">
        <f t="shared" si="45"/>
        <v>564.10666666666668</v>
      </c>
      <c r="AA309" s="1">
        <f t="shared" si="53"/>
        <v>1.4893549622000002</v>
      </c>
      <c r="AB309">
        <f t="shared" si="51"/>
        <v>-3.2226546000000411E-3</v>
      </c>
      <c r="AC309" s="1">
        <f t="shared" si="54"/>
        <v>0.29946774810999999</v>
      </c>
      <c r="AD309">
        <f t="shared" si="51"/>
        <v>-1.6113272999995765E-4</v>
      </c>
      <c r="AE309" s="76">
        <f t="shared" si="52"/>
        <v>0.5</v>
      </c>
    </row>
    <row r="310" spans="18:31" x14ac:dyDescent="0.25">
      <c r="R310" s="1">
        <f t="shared" si="55"/>
        <v>308</v>
      </c>
      <c r="S310" s="13">
        <f t="shared" si="48"/>
        <v>0</v>
      </c>
      <c r="T310" s="13">
        <f t="shared" si="49"/>
        <v>0.25</v>
      </c>
      <c r="V310" s="1">
        <f t="shared" si="46"/>
        <v>897.3066666666665</v>
      </c>
      <c r="W310" s="60">
        <f t="shared" si="50"/>
        <v>507.17333333333335</v>
      </c>
      <c r="X310" s="61">
        <f t="shared" si="47"/>
        <v>58.769999999999996</v>
      </c>
      <c r="Y310" s="62">
        <f t="shared" si="45"/>
        <v>565.94333333333338</v>
      </c>
      <c r="AA310" s="1">
        <f t="shared" si="53"/>
        <v>1.4925776168000002</v>
      </c>
      <c r="AB310">
        <f t="shared" si="51"/>
        <v>-3.2226546000000411E-3</v>
      </c>
      <c r="AC310" s="1">
        <f t="shared" si="54"/>
        <v>0.29962888084</v>
      </c>
      <c r="AD310">
        <f t="shared" si="51"/>
        <v>-1.6113273000001316E-4</v>
      </c>
      <c r="AE310" s="76">
        <f t="shared" si="52"/>
        <v>0.5</v>
      </c>
    </row>
    <row r="311" spans="18:31" x14ac:dyDescent="0.25">
      <c r="R311" s="1">
        <f t="shared" si="55"/>
        <v>309</v>
      </c>
      <c r="S311" s="13">
        <f t="shared" si="48"/>
        <v>0</v>
      </c>
      <c r="T311" s="13">
        <f t="shared" si="49"/>
        <v>0.25</v>
      </c>
      <c r="V311" s="1">
        <f t="shared" si="46"/>
        <v>900.21999999999991</v>
      </c>
      <c r="W311" s="60">
        <f t="shared" si="50"/>
        <v>508.82</v>
      </c>
      <c r="X311" s="61">
        <f t="shared" si="47"/>
        <v>58.96</v>
      </c>
      <c r="Y311" s="62">
        <f t="shared" si="45"/>
        <v>567.78</v>
      </c>
      <c r="AA311" s="1">
        <f t="shared" si="53"/>
        <v>1.4958002714</v>
      </c>
      <c r="AB311">
        <f t="shared" si="51"/>
        <v>-3.2226545999998191E-3</v>
      </c>
      <c r="AC311" s="1">
        <f t="shared" si="54"/>
        <v>0.29979001357000001</v>
      </c>
      <c r="AD311">
        <f t="shared" si="51"/>
        <v>-1.6113273000001316E-4</v>
      </c>
      <c r="AE311" s="76">
        <f t="shared" si="52"/>
        <v>0.5</v>
      </c>
    </row>
    <row r="312" spans="18:31" x14ac:dyDescent="0.25">
      <c r="R312" s="1">
        <f t="shared" si="55"/>
        <v>310</v>
      </c>
      <c r="S312" s="13">
        <f t="shared" si="48"/>
        <v>0</v>
      </c>
      <c r="T312" s="13">
        <f t="shared" si="49"/>
        <v>0.25</v>
      </c>
      <c r="V312" s="1">
        <f t="shared" si="46"/>
        <v>903.13333333333321</v>
      </c>
      <c r="W312" s="60">
        <f t="shared" si="50"/>
        <v>510.4666666666667</v>
      </c>
      <c r="X312" s="61">
        <f t="shared" si="47"/>
        <v>59.15</v>
      </c>
      <c r="Y312" s="62">
        <f t="shared" si="45"/>
        <v>569.61666666666667</v>
      </c>
      <c r="AA312" s="1">
        <f t="shared" si="53"/>
        <v>1.4990229260000003</v>
      </c>
      <c r="AB312">
        <f t="shared" si="51"/>
        <v>-3.2226546000002632E-3</v>
      </c>
      <c r="AC312" s="1">
        <f t="shared" si="54"/>
        <v>0.29995114630000003</v>
      </c>
      <c r="AD312">
        <f t="shared" si="51"/>
        <v>-1.6113273000001316E-4</v>
      </c>
      <c r="AE312" s="76">
        <f t="shared" si="52"/>
        <v>0.5</v>
      </c>
    </row>
    <row r="313" spans="18:31" x14ac:dyDescent="0.25">
      <c r="R313" s="1">
        <f t="shared" si="55"/>
        <v>311</v>
      </c>
      <c r="S313" s="13">
        <f t="shared" si="48"/>
        <v>0</v>
      </c>
      <c r="T313" s="13">
        <f t="shared" si="49"/>
        <v>0.25</v>
      </c>
      <c r="V313" s="1">
        <f t="shared" si="46"/>
        <v>906.04666666666662</v>
      </c>
      <c r="W313" s="60">
        <f t="shared" si="50"/>
        <v>512.11333333333334</v>
      </c>
      <c r="X313" s="61">
        <f t="shared" si="47"/>
        <v>59.339999999999996</v>
      </c>
      <c r="Y313" s="62">
        <f t="shared" si="45"/>
        <v>571.45333333333338</v>
      </c>
      <c r="AA313" s="1">
        <f t="shared" si="53"/>
        <v>1.5022455806000001</v>
      </c>
      <c r="AB313">
        <f t="shared" si="51"/>
        <v>-3.2226545999998191E-3</v>
      </c>
      <c r="AC313" s="1">
        <f t="shared" si="54"/>
        <v>0.30011227902999998</v>
      </c>
      <c r="AD313">
        <f t="shared" si="51"/>
        <v>-1.6113272999995765E-4</v>
      </c>
      <c r="AE313" s="76">
        <f t="shared" si="52"/>
        <v>0.5</v>
      </c>
    </row>
    <row r="314" spans="18:31" x14ac:dyDescent="0.25">
      <c r="R314" s="1">
        <f t="shared" si="55"/>
        <v>312</v>
      </c>
      <c r="S314" s="13">
        <f t="shared" si="48"/>
        <v>0</v>
      </c>
      <c r="T314" s="13">
        <f t="shared" si="49"/>
        <v>0.25</v>
      </c>
      <c r="V314" s="1">
        <f t="shared" si="46"/>
        <v>908.95999999999992</v>
      </c>
      <c r="W314" s="60">
        <f t="shared" si="50"/>
        <v>513.76</v>
      </c>
      <c r="X314" s="61">
        <f t="shared" si="47"/>
        <v>59.529999999999994</v>
      </c>
      <c r="Y314" s="62">
        <f t="shared" si="45"/>
        <v>573.29</v>
      </c>
      <c r="AA314" s="1">
        <f t="shared" si="53"/>
        <v>1.5054682352000002</v>
      </c>
      <c r="AB314">
        <f t="shared" si="51"/>
        <v>-3.2226546000000411E-3</v>
      </c>
      <c r="AC314" s="1">
        <f t="shared" si="54"/>
        <v>0.30027341176</v>
      </c>
      <c r="AD314">
        <f t="shared" si="51"/>
        <v>-1.6113273000001316E-4</v>
      </c>
      <c r="AE314" s="76">
        <f t="shared" si="52"/>
        <v>0.5</v>
      </c>
    </row>
    <row r="315" spans="18:31" x14ac:dyDescent="0.25">
      <c r="R315" s="1">
        <f t="shared" si="55"/>
        <v>313</v>
      </c>
      <c r="S315" s="13">
        <f t="shared" si="48"/>
        <v>0</v>
      </c>
      <c r="T315" s="13">
        <f t="shared" si="49"/>
        <v>0.25</v>
      </c>
      <c r="V315" s="1">
        <f t="shared" si="46"/>
        <v>911.87333333333311</v>
      </c>
      <c r="W315" s="60">
        <f t="shared" si="50"/>
        <v>515.40666666666664</v>
      </c>
      <c r="X315" s="61">
        <f t="shared" si="47"/>
        <v>59.719999999999992</v>
      </c>
      <c r="Y315" s="62">
        <f t="shared" si="45"/>
        <v>575.12666666666667</v>
      </c>
      <c r="AA315" s="1">
        <f t="shared" si="53"/>
        <v>1.5086908898000002</v>
      </c>
      <c r="AB315">
        <f t="shared" si="51"/>
        <v>-3.2226546000000411E-3</v>
      </c>
      <c r="AC315" s="1">
        <f t="shared" si="54"/>
        <v>0.30043454449000001</v>
      </c>
      <c r="AD315">
        <f t="shared" si="51"/>
        <v>-1.6113273000001316E-4</v>
      </c>
      <c r="AE315" s="76">
        <f t="shared" si="52"/>
        <v>0.5</v>
      </c>
    </row>
    <row r="316" spans="18:31" x14ac:dyDescent="0.25">
      <c r="R316" s="1">
        <f t="shared" si="55"/>
        <v>314</v>
      </c>
      <c r="S316" s="13">
        <f t="shared" si="48"/>
        <v>0</v>
      </c>
      <c r="T316" s="13">
        <f t="shared" si="49"/>
        <v>0.25</v>
      </c>
      <c r="V316" s="1">
        <f t="shared" si="46"/>
        <v>914.78666666666652</v>
      </c>
      <c r="W316" s="60">
        <f t="shared" si="50"/>
        <v>517.0533333333334</v>
      </c>
      <c r="X316" s="61">
        <f t="shared" si="47"/>
        <v>59.910000000000004</v>
      </c>
      <c r="Y316" s="62">
        <f t="shared" si="45"/>
        <v>576.96333333333337</v>
      </c>
      <c r="AA316" s="1">
        <f t="shared" si="53"/>
        <v>1.5119135444</v>
      </c>
      <c r="AB316">
        <f t="shared" si="51"/>
        <v>-3.2226545999998191E-3</v>
      </c>
      <c r="AC316" s="1">
        <f t="shared" si="54"/>
        <v>0.30059567722000002</v>
      </c>
      <c r="AD316">
        <f t="shared" si="51"/>
        <v>-1.6113273000001316E-4</v>
      </c>
      <c r="AE316" s="76">
        <f t="shared" si="52"/>
        <v>0.5</v>
      </c>
    </row>
    <row r="317" spans="18:31" x14ac:dyDescent="0.25">
      <c r="R317" s="1">
        <f t="shared" si="55"/>
        <v>315</v>
      </c>
      <c r="S317" s="13">
        <f t="shared" si="48"/>
        <v>0</v>
      </c>
      <c r="T317" s="13">
        <f t="shared" si="49"/>
        <v>0.25</v>
      </c>
      <c r="V317" s="1">
        <f t="shared" si="46"/>
        <v>917.69999999999993</v>
      </c>
      <c r="W317" s="60">
        <f t="shared" si="50"/>
        <v>518.70000000000005</v>
      </c>
      <c r="X317" s="61">
        <f t="shared" si="47"/>
        <v>60.1</v>
      </c>
      <c r="Y317" s="62">
        <f t="shared" si="45"/>
        <v>578.80000000000007</v>
      </c>
      <c r="AA317" s="1">
        <f t="shared" si="53"/>
        <v>1.5151361990000001</v>
      </c>
      <c r="AB317">
        <f t="shared" si="51"/>
        <v>-3.2226546000000411E-3</v>
      </c>
      <c r="AC317" s="1">
        <f t="shared" si="54"/>
        <v>0.30075680994999998</v>
      </c>
      <c r="AD317">
        <f t="shared" si="51"/>
        <v>-1.6113272999995765E-4</v>
      </c>
      <c r="AE317" s="76">
        <f t="shared" si="52"/>
        <v>0.5</v>
      </c>
    </row>
    <row r="318" spans="18:31" x14ac:dyDescent="0.25">
      <c r="R318" s="1">
        <f t="shared" si="55"/>
        <v>316</v>
      </c>
      <c r="S318" s="13">
        <f t="shared" si="48"/>
        <v>0</v>
      </c>
      <c r="T318" s="13">
        <f t="shared" si="49"/>
        <v>0.25</v>
      </c>
      <c r="V318" s="1">
        <f t="shared" si="46"/>
        <v>920.61333333333323</v>
      </c>
      <c r="W318" s="60">
        <f t="shared" si="50"/>
        <v>520.34666666666669</v>
      </c>
      <c r="X318" s="61">
        <f t="shared" si="47"/>
        <v>60.29</v>
      </c>
      <c r="Y318" s="62">
        <f t="shared" si="45"/>
        <v>580.63666666666666</v>
      </c>
      <c r="AA318" s="1">
        <f t="shared" si="53"/>
        <v>1.5183588536000001</v>
      </c>
      <c r="AB318">
        <f t="shared" si="51"/>
        <v>-3.2226546000000411E-3</v>
      </c>
      <c r="AC318" s="1">
        <f t="shared" si="54"/>
        <v>0.30091794267999999</v>
      </c>
      <c r="AD318">
        <f t="shared" si="51"/>
        <v>-1.6113273000001316E-4</v>
      </c>
      <c r="AE318" s="76">
        <f t="shared" si="52"/>
        <v>0.5</v>
      </c>
    </row>
    <row r="319" spans="18:31" x14ac:dyDescent="0.25">
      <c r="R319" s="1">
        <f t="shared" si="55"/>
        <v>317</v>
      </c>
      <c r="S319" s="13">
        <f t="shared" si="48"/>
        <v>0</v>
      </c>
      <c r="T319" s="13">
        <f t="shared" si="49"/>
        <v>0.25</v>
      </c>
      <c r="V319" s="1">
        <f t="shared" si="46"/>
        <v>923.52666666666653</v>
      </c>
      <c r="W319" s="60">
        <f t="shared" si="50"/>
        <v>521.99333333333334</v>
      </c>
      <c r="X319" s="61">
        <f t="shared" si="47"/>
        <v>60.48</v>
      </c>
      <c r="Y319" s="62">
        <f t="shared" si="45"/>
        <v>582.47333333333336</v>
      </c>
      <c r="AA319" s="1">
        <f t="shared" si="53"/>
        <v>1.5215815082000002</v>
      </c>
      <c r="AB319">
        <f t="shared" si="51"/>
        <v>-3.2226546000000411E-3</v>
      </c>
      <c r="AC319" s="1">
        <f t="shared" si="54"/>
        <v>0.30107907541000001</v>
      </c>
      <c r="AD319">
        <f t="shared" si="51"/>
        <v>-1.6113273000001316E-4</v>
      </c>
      <c r="AE319" s="76">
        <f t="shared" si="52"/>
        <v>0.5</v>
      </c>
    </row>
    <row r="320" spans="18:31" x14ac:dyDescent="0.25">
      <c r="R320" s="1">
        <f t="shared" si="55"/>
        <v>318</v>
      </c>
      <c r="S320" s="13">
        <f t="shared" si="48"/>
        <v>0</v>
      </c>
      <c r="T320" s="13">
        <f t="shared" si="49"/>
        <v>0.25</v>
      </c>
      <c r="V320" s="1">
        <f t="shared" si="46"/>
        <v>926.43999999999971</v>
      </c>
      <c r="W320" s="60">
        <f t="shared" si="50"/>
        <v>523.64</v>
      </c>
      <c r="X320" s="61">
        <f t="shared" si="47"/>
        <v>60.669999999999995</v>
      </c>
      <c r="Y320" s="62">
        <f t="shared" si="45"/>
        <v>584.30999999999995</v>
      </c>
      <c r="AA320" s="1">
        <f t="shared" si="53"/>
        <v>1.5248041628000002</v>
      </c>
      <c r="AB320">
        <f t="shared" si="51"/>
        <v>-3.2226546000000411E-3</v>
      </c>
      <c r="AC320" s="1">
        <f t="shared" si="54"/>
        <v>0.30124020814000002</v>
      </c>
      <c r="AD320">
        <f t="shared" si="51"/>
        <v>-1.6113273000001316E-4</v>
      </c>
      <c r="AE320" s="76">
        <f t="shared" si="52"/>
        <v>0.5</v>
      </c>
    </row>
    <row r="321" spans="18:31" x14ac:dyDescent="0.25">
      <c r="R321" s="1">
        <f t="shared" si="55"/>
        <v>319</v>
      </c>
      <c r="S321" s="13">
        <f t="shared" si="48"/>
        <v>0</v>
      </c>
      <c r="T321" s="13">
        <f t="shared" si="49"/>
        <v>0.25</v>
      </c>
      <c r="V321" s="1">
        <f t="shared" si="46"/>
        <v>929.35333333333335</v>
      </c>
      <c r="W321" s="60">
        <f t="shared" si="50"/>
        <v>525.28666666666675</v>
      </c>
      <c r="X321" s="61">
        <f t="shared" si="47"/>
        <v>60.86</v>
      </c>
      <c r="Y321" s="62">
        <f t="shared" si="45"/>
        <v>586.14666666666676</v>
      </c>
      <c r="AA321" s="1">
        <f t="shared" si="53"/>
        <v>1.5280268174000002</v>
      </c>
      <c r="AB321">
        <f t="shared" si="51"/>
        <v>-3.2226546000000411E-3</v>
      </c>
      <c r="AC321" s="1">
        <f t="shared" si="54"/>
        <v>0.30140134087000003</v>
      </c>
      <c r="AD321">
        <f t="shared" si="51"/>
        <v>-1.6113273000001316E-4</v>
      </c>
      <c r="AE321" s="76">
        <f t="shared" si="52"/>
        <v>0.5</v>
      </c>
    </row>
    <row r="322" spans="18:31" x14ac:dyDescent="0.25">
      <c r="R322" s="1">
        <f t="shared" si="55"/>
        <v>320</v>
      </c>
      <c r="S322" s="13">
        <f t="shared" si="48"/>
        <v>0</v>
      </c>
      <c r="T322" s="13">
        <f t="shared" si="49"/>
        <v>0.25</v>
      </c>
      <c r="V322" s="1">
        <f t="shared" si="46"/>
        <v>932.26666666666654</v>
      </c>
      <c r="W322" s="60">
        <f t="shared" si="50"/>
        <v>526.93333333333328</v>
      </c>
      <c r="X322" s="61">
        <f t="shared" si="47"/>
        <v>61.05</v>
      </c>
      <c r="Y322" s="62">
        <f t="shared" si="45"/>
        <v>587.98333333333323</v>
      </c>
      <c r="AA322" s="1">
        <f t="shared" si="53"/>
        <v>1.5312494720000003</v>
      </c>
      <c r="AB322">
        <f t="shared" si="51"/>
        <v>-3.2226546000000411E-3</v>
      </c>
      <c r="AC322" s="1">
        <f t="shared" si="54"/>
        <v>0.30156247359999999</v>
      </c>
      <c r="AD322">
        <f t="shared" si="51"/>
        <v>-1.6113272999995765E-4</v>
      </c>
      <c r="AE322" s="76">
        <f t="shared" si="52"/>
        <v>0.5</v>
      </c>
    </row>
    <row r="323" spans="18:31" x14ac:dyDescent="0.25">
      <c r="R323" s="1">
        <f t="shared" si="55"/>
        <v>321</v>
      </c>
      <c r="S323" s="13">
        <f t="shared" si="48"/>
        <v>0</v>
      </c>
      <c r="T323" s="13">
        <f t="shared" si="49"/>
        <v>0.25</v>
      </c>
      <c r="V323" s="1">
        <f t="shared" si="46"/>
        <v>935.17999999999984</v>
      </c>
      <c r="W323" s="60">
        <f t="shared" si="50"/>
        <v>528.58000000000004</v>
      </c>
      <c r="X323" s="61">
        <f t="shared" si="47"/>
        <v>61.239999999999995</v>
      </c>
      <c r="Y323" s="62">
        <f t="shared" ref="Y323:Y386" si="56">W323+X323</f>
        <v>589.82000000000005</v>
      </c>
      <c r="AA323" s="1">
        <f t="shared" si="53"/>
        <v>1.5344721266000001</v>
      </c>
      <c r="AB323">
        <f t="shared" si="51"/>
        <v>-3.2226545999998191E-3</v>
      </c>
      <c r="AC323" s="1">
        <f t="shared" si="54"/>
        <v>0.30172360633</v>
      </c>
      <c r="AD323">
        <f t="shared" si="51"/>
        <v>-1.6113273000001316E-4</v>
      </c>
      <c r="AE323" s="76">
        <f t="shared" si="52"/>
        <v>0.5</v>
      </c>
    </row>
    <row r="324" spans="18:31" x14ac:dyDescent="0.25">
      <c r="R324" s="1">
        <f t="shared" si="55"/>
        <v>322</v>
      </c>
      <c r="S324" s="13">
        <f t="shared" si="48"/>
        <v>0</v>
      </c>
      <c r="T324" s="13">
        <f t="shared" si="49"/>
        <v>0.25</v>
      </c>
      <c r="V324" s="1">
        <f t="shared" ref="V324:V387" si="57">$S324+(($R324*$N$2)*$F$2/($H$2*$K$2))</f>
        <v>938.09333333333325</v>
      </c>
      <c r="W324" s="60">
        <f t="shared" si="50"/>
        <v>530.22666666666657</v>
      </c>
      <c r="X324" s="61">
        <f t="shared" ref="X324:X387" si="58">$T324+(($R324*$N$2)*$E$2/($J$2*$K$2)*$L$2)</f>
        <v>61.429999999999993</v>
      </c>
      <c r="Y324" s="62">
        <f t="shared" si="56"/>
        <v>591.65666666666652</v>
      </c>
      <c r="AA324" s="1">
        <f t="shared" si="53"/>
        <v>1.5376947812000001</v>
      </c>
      <c r="AB324">
        <f t="shared" si="51"/>
        <v>-3.2226546000000411E-3</v>
      </c>
      <c r="AC324" s="1">
        <f t="shared" si="54"/>
        <v>0.30188473906000002</v>
      </c>
      <c r="AD324">
        <f t="shared" si="51"/>
        <v>-1.6113273000001316E-4</v>
      </c>
      <c r="AE324" s="76">
        <f t="shared" si="52"/>
        <v>0.5</v>
      </c>
    </row>
    <row r="325" spans="18:31" x14ac:dyDescent="0.25">
      <c r="R325" s="1">
        <f t="shared" si="55"/>
        <v>323</v>
      </c>
      <c r="S325" s="13">
        <f t="shared" ref="S325:S388" si="59">IF($R325&lt;$P$4,$P$2,(IF(($S324-$P$3)&gt;0,$S324-$P$3,0)))</f>
        <v>0</v>
      </c>
      <c r="T325" s="13">
        <f t="shared" ref="T325:T388" si="60">IF($R325&lt;$Q$4,$Q$2,(IF(($T324-$Q$3)&gt;0,$T324-$Q$3,0)))</f>
        <v>0.25</v>
      </c>
      <c r="V325" s="1">
        <f t="shared" si="57"/>
        <v>941.00666666666655</v>
      </c>
      <c r="W325" s="60">
        <f t="shared" ref="W325:W388" si="61">$S325+(($R325*$N$2)*$D$2/($H$2*$K$2))</f>
        <v>531.87333333333333</v>
      </c>
      <c r="X325" s="61">
        <f t="shared" si="58"/>
        <v>61.61999999999999</v>
      </c>
      <c r="Y325" s="62">
        <f t="shared" si="56"/>
        <v>593.49333333333334</v>
      </c>
      <c r="AA325" s="1">
        <f t="shared" si="53"/>
        <v>1.5409174358000002</v>
      </c>
      <c r="AB325">
        <f t="shared" ref="AB325:AD388" si="62">AA324-AA325</f>
        <v>-3.2226546000000411E-3</v>
      </c>
      <c r="AC325" s="1">
        <f t="shared" si="54"/>
        <v>0.30204587179000003</v>
      </c>
      <c r="AD325">
        <f t="shared" si="62"/>
        <v>-1.6113273000001316E-4</v>
      </c>
      <c r="AE325" s="76">
        <f t="shared" ref="AE325:AE388" si="63">AE324</f>
        <v>0.5</v>
      </c>
    </row>
    <row r="326" spans="18:31" x14ac:dyDescent="0.25">
      <c r="R326" s="1">
        <f t="shared" si="55"/>
        <v>324</v>
      </c>
      <c r="S326" s="13">
        <f t="shared" si="59"/>
        <v>0</v>
      </c>
      <c r="T326" s="13">
        <f t="shared" si="60"/>
        <v>0.25</v>
      </c>
      <c r="V326" s="1">
        <f t="shared" si="57"/>
        <v>943.92</v>
      </c>
      <c r="W326" s="60">
        <f t="shared" si="61"/>
        <v>533.5200000000001</v>
      </c>
      <c r="X326" s="61">
        <f t="shared" si="58"/>
        <v>61.81</v>
      </c>
      <c r="Y326" s="62">
        <f t="shared" si="56"/>
        <v>595.33000000000015</v>
      </c>
      <c r="AA326" s="1">
        <f t="shared" si="53"/>
        <v>1.5441400904000002</v>
      </c>
      <c r="AB326">
        <f t="shared" si="62"/>
        <v>-3.2226546000000411E-3</v>
      </c>
      <c r="AC326" s="1">
        <f t="shared" si="54"/>
        <v>0.30220700451999999</v>
      </c>
      <c r="AD326">
        <f t="shared" si="62"/>
        <v>-1.6113272999995765E-4</v>
      </c>
      <c r="AE326" s="76">
        <f t="shared" si="63"/>
        <v>0.5</v>
      </c>
    </row>
    <row r="327" spans="18:31" x14ac:dyDescent="0.25">
      <c r="R327" s="1">
        <f t="shared" si="55"/>
        <v>325</v>
      </c>
      <c r="S327" s="13">
        <f t="shared" si="59"/>
        <v>0</v>
      </c>
      <c r="T327" s="13">
        <f t="shared" si="60"/>
        <v>0.25</v>
      </c>
      <c r="V327" s="1">
        <f t="shared" si="57"/>
        <v>946.83333333333337</v>
      </c>
      <c r="W327" s="60">
        <f t="shared" si="61"/>
        <v>535.16666666666663</v>
      </c>
      <c r="X327" s="61">
        <f t="shared" si="58"/>
        <v>62</v>
      </c>
      <c r="Y327" s="62">
        <f t="shared" si="56"/>
        <v>597.16666666666663</v>
      </c>
      <c r="AA327" s="1">
        <f t="shared" si="53"/>
        <v>1.547362745</v>
      </c>
      <c r="AB327">
        <f t="shared" si="62"/>
        <v>-3.2226545999998191E-3</v>
      </c>
      <c r="AC327" s="1">
        <f t="shared" si="54"/>
        <v>0.30236813725</v>
      </c>
      <c r="AD327">
        <f t="shared" si="62"/>
        <v>-1.6113273000001316E-4</v>
      </c>
      <c r="AE327" s="76">
        <f t="shared" si="63"/>
        <v>0.5</v>
      </c>
    </row>
    <row r="328" spans="18:31" x14ac:dyDescent="0.25">
      <c r="R328" s="1">
        <f t="shared" si="55"/>
        <v>326</v>
      </c>
      <c r="S328" s="13">
        <f t="shared" si="59"/>
        <v>0</v>
      </c>
      <c r="T328" s="13">
        <f t="shared" si="60"/>
        <v>0.25</v>
      </c>
      <c r="V328" s="1">
        <f t="shared" si="57"/>
        <v>949.74666666666656</v>
      </c>
      <c r="W328" s="60">
        <f t="shared" si="61"/>
        <v>536.81333333333339</v>
      </c>
      <c r="X328" s="61">
        <f t="shared" si="58"/>
        <v>62.19</v>
      </c>
      <c r="Y328" s="62">
        <f t="shared" si="56"/>
        <v>599.00333333333333</v>
      </c>
      <c r="AA328" s="1">
        <f t="shared" si="53"/>
        <v>1.5505853996000001</v>
      </c>
      <c r="AB328">
        <f t="shared" si="62"/>
        <v>-3.2226546000000411E-3</v>
      </c>
      <c r="AC328" s="1">
        <f t="shared" si="54"/>
        <v>0.30252926998000002</v>
      </c>
      <c r="AD328">
        <f t="shared" si="62"/>
        <v>-1.6113273000001316E-4</v>
      </c>
      <c r="AE328" s="76">
        <f t="shared" si="63"/>
        <v>0.5</v>
      </c>
    </row>
    <row r="329" spans="18:31" x14ac:dyDescent="0.25">
      <c r="R329" s="1">
        <f t="shared" si="55"/>
        <v>327</v>
      </c>
      <c r="S329" s="13">
        <f t="shared" si="59"/>
        <v>0</v>
      </c>
      <c r="T329" s="13">
        <f t="shared" si="60"/>
        <v>0.25</v>
      </c>
      <c r="V329" s="1">
        <f t="shared" si="57"/>
        <v>952.65999999999985</v>
      </c>
      <c r="W329" s="60">
        <f t="shared" si="61"/>
        <v>538.45999999999992</v>
      </c>
      <c r="X329" s="61">
        <f t="shared" si="58"/>
        <v>62.379999999999995</v>
      </c>
      <c r="Y329" s="62">
        <f t="shared" si="56"/>
        <v>600.83999999999992</v>
      </c>
      <c r="AA329" s="1">
        <f t="shared" si="53"/>
        <v>1.5538080542000001</v>
      </c>
      <c r="AB329">
        <f t="shared" si="62"/>
        <v>-3.2226546000000411E-3</v>
      </c>
      <c r="AC329" s="1">
        <f t="shared" si="54"/>
        <v>0.30269040271000003</v>
      </c>
      <c r="AD329">
        <f t="shared" si="62"/>
        <v>-1.6113273000001316E-4</v>
      </c>
      <c r="AE329" s="76">
        <f t="shared" si="63"/>
        <v>0.5</v>
      </c>
    </row>
    <row r="330" spans="18:31" x14ac:dyDescent="0.25">
      <c r="R330" s="1">
        <f t="shared" si="55"/>
        <v>328</v>
      </c>
      <c r="S330" s="13">
        <f t="shared" si="59"/>
        <v>0</v>
      </c>
      <c r="T330" s="13">
        <f t="shared" si="60"/>
        <v>0.25</v>
      </c>
      <c r="V330" s="1">
        <f t="shared" si="57"/>
        <v>955.57333333333315</v>
      </c>
      <c r="W330" s="60">
        <f t="shared" si="61"/>
        <v>540.10666666666668</v>
      </c>
      <c r="X330" s="61">
        <f t="shared" si="58"/>
        <v>62.569999999999993</v>
      </c>
      <c r="Y330" s="62">
        <f t="shared" si="56"/>
        <v>602.67666666666673</v>
      </c>
      <c r="AA330" s="1">
        <f t="shared" ref="AA330:AA393" si="64">$AE330+(($R330*$O$2)*($G$2/($I$2*$K$2)))</f>
        <v>1.5570307088000002</v>
      </c>
      <c r="AB330">
        <f t="shared" si="62"/>
        <v>-3.2226546000000411E-3</v>
      </c>
      <c r="AC330" s="1">
        <f t="shared" ref="AC330:AC393" si="65">$T330+(($R330*$O$2)*$G$2/($J$2*$K$2)*$M$2)</f>
        <v>0.30285153543999999</v>
      </c>
      <c r="AD330">
        <f t="shared" si="62"/>
        <v>-1.6113272999995765E-4</v>
      </c>
      <c r="AE330" s="76">
        <f t="shared" si="63"/>
        <v>0.5</v>
      </c>
    </row>
    <row r="331" spans="18:31" x14ac:dyDescent="0.25">
      <c r="R331" s="1">
        <f t="shared" si="55"/>
        <v>329</v>
      </c>
      <c r="S331" s="13">
        <f t="shared" si="59"/>
        <v>0</v>
      </c>
      <c r="T331" s="13">
        <f t="shared" si="60"/>
        <v>0.25</v>
      </c>
      <c r="V331" s="1">
        <f t="shared" si="57"/>
        <v>958.48666666666668</v>
      </c>
      <c r="W331" s="60">
        <f t="shared" si="61"/>
        <v>541.75333333333344</v>
      </c>
      <c r="X331" s="61">
        <f t="shared" si="58"/>
        <v>62.760000000000005</v>
      </c>
      <c r="Y331" s="62">
        <f t="shared" si="56"/>
        <v>604.51333333333343</v>
      </c>
      <c r="AA331" s="1">
        <f t="shared" si="64"/>
        <v>1.5602533634000002</v>
      </c>
      <c r="AB331">
        <f t="shared" si="62"/>
        <v>-3.2226546000000411E-3</v>
      </c>
      <c r="AC331" s="1">
        <f t="shared" si="65"/>
        <v>0.30301266817</v>
      </c>
      <c r="AD331">
        <f t="shared" si="62"/>
        <v>-1.6113273000001316E-4</v>
      </c>
      <c r="AE331" s="76">
        <f t="shared" si="63"/>
        <v>0.5</v>
      </c>
    </row>
    <row r="332" spans="18:31" x14ac:dyDescent="0.25">
      <c r="R332" s="1">
        <f t="shared" si="55"/>
        <v>330</v>
      </c>
      <c r="S332" s="13">
        <f t="shared" si="59"/>
        <v>0</v>
      </c>
      <c r="T332" s="13">
        <f t="shared" si="60"/>
        <v>0.25</v>
      </c>
      <c r="V332" s="1">
        <f t="shared" si="57"/>
        <v>961.4</v>
      </c>
      <c r="W332" s="60">
        <f t="shared" si="61"/>
        <v>543.4</v>
      </c>
      <c r="X332" s="61">
        <f t="shared" si="58"/>
        <v>62.95</v>
      </c>
      <c r="Y332" s="62">
        <f t="shared" si="56"/>
        <v>606.35</v>
      </c>
      <c r="AA332" s="1">
        <f t="shared" si="64"/>
        <v>1.5634760180000002</v>
      </c>
      <c r="AB332">
        <f t="shared" si="62"/>
        <v>-3.2226546000000411E-3</v>
      </c>
      <c r="AC332" s="1">
        <f t="shared" si="65"/>
        <v>0.30317380090000001</v>
      </c>
      <c r="AD332">
        <f t="shared" si="62"/>
        <v>-1.6113273000001316E-4</v>
      </c>
      <c r="AE332" s="76">
        <f t="shared" si="63"/>
        <v>0.5</v>
      </c>
    </row>
    <row r="333" spans="18:31" x14ac:dyDescent="0.25">
      <c r="R333" s="1">
        <f t="shared" si="55"/>
        <v>331</v>
      </c>
      <c r="S333" s="13">
        <f t="shared" si="59"/>
        <v>0</v>
      </c>
      <c r="T333" s="13">
        <f t="shared" si="60"/>
        <v>0.25</v>
      </c>
      <c r="V333" s="1">
        <f t="shared" si="57"/>
        <v>964.31333333333316</v>
      </c>
      <c r="W333" s="60">
        <f t="shared" si="61"/>
        <v>545.04666666666674</v>
      </c>
      <c r="X333" s="61">
        <f t="shared" si="58"/>
        <v>63.14</v>
      </c>
      <c r="Y333" s="62">
        <f t="shared" si="56"/>
        <v>608.18666666666672</v>
      </c>
      <c r="AA333" s="1">
        <f t="shared" si="64"/>
        <v>1.5666986726000001</v>
      </c>
      <c r="AB333">
        <f t="shared" si="62"/>
        <v>-3.2226545999998191E-3</v>
      </c>
      <c r="AC333" s="1">
        <f t="shared" si="65"/>
        <v>0.30333493363000003</v>
      </c>
      <c r="AD333">
        <f t="shared" si="62"/>
        <v>-1.6113273000001316E-4</v>
      </c>
      <c r="AE333" s="76">
        <f t="shared" si="63"/>
        <v>0.5</v>
      </c>
    </row>
    <row r="334" spans="18:31" x14ac:dyDescent="0.25">
      <c r="R334" s="1">
        <f t="shared" si="55"/>
        <v>332</v>
      </c>
      <c r="S334" s="13">
        <f t="shared" si="59"/>
        <v>0</v>
      </c>
      <c r="T334" s="13">
        <f t="shared" si="60"/>
        <v>0.25</v>
      </c>
      <c r="V334" s="1">
        <f t="shared" si="57"/>
        <v>967.22666666666646</v>
      </c>
      <c r="W334" s="60">
        <f t="shared" si="61"/>
        <v>546.69333333333327</v>
      </c>
      <c r="X334" s="61">
        <f t="shared" si="58"/>
        <v>63.33</v>
      </c>
      <c r="Y334" s="62">
        <f t="shared" si="56"/>
        <v>610.02333333333331</v>
      </c>
      <c r="AA334" s="1">
        <f t="shared" si="64"/>
        <v>1.5699213272000001</v>
      </c>
      <c r="AB334">
        <f t="shared" si="62"/>
        <v>-3.2226546000000411E-3</v>
      </c>
      <c r="AC334" s="1">
        <f t="shared" si="65"/>
        <v>0.30349606635999998</v>
      </c>
      <c r="AD334">
        <f t="shared" si="62"/>
        <v>-1.6113272999995765E-4</v>
      </c>
      <c r="AE334" s="76">
        <f t="shared" si="63"/>
        <v>0.5</v>
      </c>
    </row>
    <row r="335" spans="18:31" x14ac:dyDescent="0.25">
      <c r="R335" s="1">
        <f t="shared" si="55"/>
        <v>333</v>
      </c>
      <c r="S335" s="13">
        <f t="shared" si="59"/>
        <v>0</v>
      </c>
      <c r="T335" s="13">
        <f t="shared" si="60"/>
        <v>0.25</v>
      </c>
      <c r="V335" s="1">
        <f t="shared" si="57"/>
        <v>970.13999999999987</v>
      </c>
      <c r="W335" s="60">
        <f t="shared" si="61"/>
        <v>548.34</v>
      </c>
      <c r="X335" s="61">
        <f t="shared" si="58"/>
        <v>63.519999999999996</v>
      </c>
      <c r="Y335" s="62">
        <f t="shared" si="56"/>
        <v>611.86</v>
      </c>
      <c r="AA335" s="1">
        <f t="shared" si="64"/>
        <v>1.5731439818000001</v>
      </c>
      <c r="AB335">
        <f t="shared" si="62"/>
        <v>-3.2226546000000411E-3</v>
      </c>
      <c r="AC335" s="1">
        <f t="shared" si="65"/>
        <v>0.30365719909</v>
      </c>
      <c r="AD335">
        <f t="shared" si="62"/>
        <v>-1.6113273000001316E-4</v>
      </c>
      <c r="AE335" s="76">
        <f t="shared" si="63"/>
        <v>0.5</v>
      </c>
    </row>
    <row r="336" spans="18:31" x14ac:dyDescent="0.25">
      <c r="R336" s="1">
        <f t="shared" si="55"/>
        <v>334</v>
      </c>
      <c r="S336" s="13">
        <f t="shared" si="59"/>
        <v>0</v>
      </c>
      <c r="T336" s="13">
        <f t="shared" si="60"/>
        <v>0.25</v>
      </c>
      <c r="V336" s="1">
        <f t="shared" si="57"/>
        <v>973.05333333333328</v>
      </c>
      <c r="W336" s="60">
        <f t="shared" si="61"/>
        <v>549.98666666666668</v>
      </c>
      <c r="X336" s="61">
        <f t="shared" si="58"/>
        <v>63.71</v>
      </c>
      <c r="Y336" s="62">
        <f t="shared" si="56"/>
        <v>613.69666666666672</v>
      </c>
      <c r="AA336" s="1">
        <f t="shared" si="64"/>
        <v>1.5763666364000002</v>
      </c>
      <c r="AB336">
        <f t="shared" si="62"/>
        <v>-3.2226546000000411E-3</v>
      </c>
      <c r="AC336" s="1">
        <f t="shared" si="65"/>
        <v>0.30381833182000001</v>
      </c>
      <c r="AD336">
        <f t="shared" si="62"/>
        <v>-1.6113273000001316E-4</v>
      </c>
      <c r="AE336" s="76">
        <f t="shared" si="63"/>
        <v>0.5</v>
      </c>
    </row>
    <row r="337" spans="18:31" x14ac:dyDescent="0.25">
      <c r="R337" s="1">
        <f t="shared" si="55"/>
        <v>335</v>
      </c>
      <c r="S337" s="13">
        <f t="shared" si="59"/>
        <v>0</v>
      </c>
      <c r="T337" s="13">
        <f t="shared" si="60"/>
        <v>0.25</v>
      </c>
      <c r="V337" s="1">
        <f t="shared" si="57"/>
        <v>975.96666666666658</v>
      </c>
      <c r="W337" s="60">
        <f t="shared" si="61"/>
        <v>551.63333333333333</v>
      </c>
      <c r="X337" s="61">
        <f t="shared" si="58"/>
        <v>63.9</v>
      </c>
      <c r="Y337" s="62">
        <f t="shared" si="56"/>
        <v>615.5333333333333</v>
      </c>
      <c r="AA337" s="1">
        <f t="shared" si="64"/>
        <v>1.5795892910000002</v>
      </c>
      <c r="AB337">
        <f t="shared" si="62"/>
        <v>-3.2226546000000411E-3</v>
      </c>
      <c r="AC337" s="1">
        <f t="shared" si="65"/>
        <v>0.30397946455000002</v>
      </c>
      <c r="AD337">
        <f t="shared" si="62"/>
        <v>-1.6113273000001316E-4</v>
      </c>
      <c r="AE337" s="76">
        <f t="shared" si="63"/>
        <v>0.5</v>
      </c>
    </row>
    <row r="338" spans="18:31" x14ac:dyDescent="0.25">
      <c r="R338" s="1">
        <f t="shared" si="55"/>
        <v>336</v>
      </c>
      <c r="S338" s="13">
        <f t="shared" si="59"/>
        <v>0</v>
      </c>
      <c r="T338" s="13">
        <f t="shared" si="60"/>
        <v>0.25</v>
      </c>
      <c r="V338" s="1">
        <f t="shared" si="57"/>
        <v>978.88</v>
      </c>
      <c r="W338" s="60">
        <f t="shared" si="61"/>
        <v>553.28</v>
      </c>
      <c r="X338" s="61">
        <f t="shared" si="58"/>
        <v>64.09</v>
      </c>
      <c r="Y338" s="62">
        <f t="shared" si="56"/>
        <v>617.37</v>
      </c>
      <c r="AA338" s="1">
        <f t="shared" si="64"/>
        <v>1.5828119456000003</v>
      </c>
      <c r="AB338">
        <f t="shared" si="62"/>
        <v>-3.2226546000000411E-3</v>
      </c>
      <c r="AC338" s="1">
        <f t="shared" si="65"/>
        <v>0.30414059728000004</v>
      </c>
      <c r="AD338">
        <f t="shared" si="62"/>
        <v>-1.6113273000001316E-4</v>
      </c>
      <c r="AE338" s="76">
        <f t="shared" si="63"/>
        <v>0.5</v>
      </c>
    </row>
    <row r="339" spans="18:31" x14ac:dyDescent="0.25">
      <c r="R339" s="1">
        <f t="shared" si="55"/>
        <v>337</v>
      </c>
      <c r="S339" s="13">
        <f t="shared" si="59"/>
        <v>0</v>
      </c>
      <c r="T339" s="13">
        <f t="shared" si="60"/>
        <v>0.25</v>
      </c>
      <c r="V339" s="1">
        <f t="shared" si="57"/>
        <v>981.79333333333318</v>
      </c>
      <c r="W339" s="60">
        <f t="shared" si="61"/>
        <v>554.92666666666662</v>
      </c>
      <c r="X339" s="61">
        <f t="shared" si="58"/>
        <v>64.28</v>
      </c>
      <c r="Y339" s="62">
        <f t="shared" si="56"/>
        <v>619.20666666666659</v>
      </c>
      <c r="AA339" s="1">
        <f t="shared" si="64"/>
        <v>1.5860346002000001</v>
      </c>
      <c r="AB339">
        <f t="shared" si="62"/>
        <v>-3.2226545999998191E-3</v>
      </c>
      <c r="AC339" s="1">
        <f t="shared" si="65"/>
        <v>0.30430173000999999</v>
      </c>
      <c r="AD339">
        <f t="shared" si="62"/>
        <v>-1.6113272999995765E-4</v>
      </c>
      <c r="AE339" s="76">
        <f t="shared" si="63"/>
        <v>0.5</v>
      </c>
    </row>
    <row r="340" spans="18:31" x14ac:dyDescent="0.25">
      <c r="R340" s="1">
        <f t="shared" si="55"/>
        <v>338</v>
      </c>
      <c r="S340" s="13">
        <f t="shared" si="59"/>
        <v>0</v>
      </c>
      <c r="T340" s="13">
        <f t="shared" si="60"/>
        <v>0.25</v>
      </c>
      <c r="V340" s="1">
        <f t="shared" si="57"/>
        <v>984.70666666666648</v>
      </c>
      <c r="W340" s="60">
        <f t="shared" si="61"/>
        <v>556.57333333333327</v>
      </c>
      <c r="X340" s="61">
        <f t="shared" si="58"/>
        <v>64.47</v>
      </c>
      <c r="Y340" s="62">
        <f t="shared" si="56"/>
        <v>621.04333333333329</v>
      </c>
      <c r="AA340" s="1">
        <f t="shared" si="64"/>
        <v>1.5892572548000001</v>
      </c>
      <c r="AB340">
        <f t="shared" si="62"/>
        <v>-3.2226546000000411E-3</v>
      </c>
      <c r="AC340" s="1">
        <f t="shared" si="65"/>
        <v>0.30446286274000001</v>
      </c>
      <c r="AD340">
        <f t="shared" si="62"/>
        <v>-1.6113273000001316E-4</v>
      </c>
      <c r="AE340" s="76">
        <f t="shared" si="63"/>
        <v>0.5</v>
      </c>
    </row>
    <row r="341" spans="18:31" x14ac:dyDescent="0.25">
      <c r="R341" s="1">
        <f t="shared" si="55"/>
        <v>339</v>
      </c>
      <c r="S341" s="13">
        <f t="shared" si="59"/>
        <v>0</v>
      </c>
      <c r="T341" s="13">
        <f t="shared" si="60"/>
        <v>0.25</v>
      </c>
      <c r="V341" s="1">
        <f t="shared" si="57"/>
        <v>987.61999999999989</v>
      </c>
      <c r="W341" s="60">
        <f t="shared" si="61"/>
        <v>558.22</v>
      </c>
      <c r="X341" s="61">
        <f t="shared" si="58"/>
        <v>64.66</v>
      </c>
      <c r="Y341" s="62">
        <f t="shared" si="56"/>
        <v>622.88</v>
      </c>
      <c r="AA341" s="1">
        <f t="shared" si="64"/>
        <v>1.5924799094000002</v>
      </c>
      <c r="AB341">
        <f t="shared" si="62"/>
        <v>-3.2226546000000411E-3</v>
      </c>
      <c r="AC341" s="1">
        <f t="shared" si="65"/>
        <v>0.30462399547000002</v>
      </c>
      <c r="AD341">
        <f t="shared" si="62"/>
        <v>-1.6113273000001316E-4</v>
      </c>
      <c r="AE341" s="76">
        <f t="shared" si="63"/>
        <v>0.5</v>
      </c>
    </row>
    <row r="342" spans="18:31" x14ac:dyDescent="0.25">
      <c r="R342" s="1">
        <f t="shared" si="55"/>
        <v>340</v>
      </c>
      <c r="S342" s="13">
        <f t="shared" si="59"/>
        <v>0</v>
      </c>
      <c r="T342" s="13">
        <f t="shared" si="60"/>
        <v>0.25</v>
      </c>
      <c r="V342" s="1">
        <f t="shared" si="57"/>
        <v>990.5333333333333</v>
      </c>
      <c r="W342" s="60">
        <f t="shared" si="61"/>
        <v>559.86666666666667</v>
      </c>
      <c r="X342" s="61">
        <f t="shared" si="58"/>
        <v>64.849999999999994</v>
      </c>
      <c r="Y342" s="62">
        <f t="shared" si="56"/>
        <v>624.7166666666667</v>
      </c>
      <c r="AA342" s="1">
        <f t="shared" si="64"/>
        <v>1.5957025640000002</v>
      </c>
      <c r="AB342">
        <f t="shared" si="62"/>
        <v>-3.2226546000000411E-3</v>
      </c>
      <c r="AC342" s="1">
        <f t="shared" si="65"/>
        <v>0.30478512820000003</v>
      </c>
      <c r="AD342">
        <f t="shared" si="62"/>
        <v>-1.6113273000001316E-4</v>
      </c>
      <c r="AE342" s="76">
        <f t="shared" si="63"/>
        <v>0.5</v>
      </c>
    </row>
    <row r="343" spans="18:31" x14ac:dyDescent="0.25">
      <c r="R343" s="1">
        <f t="shared" si="55"/>
        <v>341</v>
      </c>
      <c r="S343" s="13">
        <f t="shared" si="59"/>
        <v>0</v>
      </c>
      <c r="T343" s="13">
        <f t="shared" si="60"/>
        <v>0.25</v>
      </c>
      <c r="V343" s="1">
        <f t="shared" si="57"/>
        <v>993.4466666666666</v>
      </c>
      <c r="W343" s="60">
        <f t="shared" si="61"/>
        <v>561.51333333333332</v>
      </c>
      <c r="X343" s="61">
        <f t="shared" si="58"/>
        <v>65.039999999999992</v>
      </c>
      <c r="Y343" s="62">
        <f t="shared" si="56"/>
        <v>626.55333333333328</v>
      </c>
      <c r="AA343" s="1">
        <f t="shared" si="64"/>
        <v>1.5989252186</v>
      </c>
      <c r="AB343">
        <f t="shared" si="62"/>
        <v>-3.2226545999998191E-3</v>
      </c>
      <c r="AC343" s="1">
        <f t="shared" si="65"/>
        <v>0.30494626092999999</v>
      </c>
      <c r="AD343">
        <f t="shared" si="62"/>
        <v>-1.6113272999995765E-4</v>
      </c>
      <c r="AE343" s="76">
        <f t="shared" si="63"/>
        <v>0.5</v>
      </c>
    </row>
    <row r="344" spans="18:31" x14ac:dyDescent="0.25">
      <c r="R344" s="1">
        <f t="shared" si="55"/>
        <v>342</v>
      </c>
      <c r="S344" s="13">
        <f t="shared" si="59"/>
        <v>0</v>
      </c>
      <c r="T344" s="13">
        <f t="shared" si="60"/>
        <v>0.25</v>
      </c>
      <c r="V344" s="1">
        <f t="shared" si="57"/>
        <v>996.35999999999979</v>
      </c>
      <c r="W344" s="60">
        <f t="shared" si="61"/>
        <v>563.16</v>
      </c>
      <c r="X344" s="61">
        <f t="shared" si="58"/>
        <v>65.22999999999999</v>
      </c>
      <c r="Y344" s="62">
        <f t="shared" si="56"/>
        <v>628.39</v>
      </c>
      <c r="AA344" s="1">
        <f t="shared" si="64"/>
        <v>1.6021478732000001</v>
      </c>
      <c r="AB344">
        <f t="shared" si="62"/>
        <v>-3.2226546000000411E-3</v>
      </c>
      <c r="AC344" s="1">
        <f t="shared" si="65"/>
        <v>0.30510739366</v>
      </c>
      <c r="AD344">
        <f t="shared" si="62"/>
        <v>-1.6113273000001316E-4</v>
      </c>
      <c r="AE344" s="76">
        <f t="shared" si="63"/>
        <v>0.5</v>
      </c>
    </row>
    <row r="345" spans="18:31" x14ac:dyDescent="0.25">
      <c r="R345" s="1">
        <f t="shared" si="55"/>
        <v>343</v>
      </c>
      <c r="S345" s="13">
        <f t="shared" si="59"/>
        <v>0</v>
      </c>
      <c r="T345" s="13">
        <f t="shared" si="60"/>
        <v>0.25</v>
      </c>
      <c r="V345" s="1">
        <f t="shared" si="57"/>
        <v>999.27333333333308</v>
      </c>
      <c r="W345" s="60">
        <f t="shared" si="61"/>
        <v>564.80666666666662</v>
      </c>
      <c r="X345" s="61">
        <f t="shared" si="58"/>
        <v>65.419999999999987</v>
      </c>
      <c r="Y345" s="62">
        <f t="shared" si="56"/>
        <v>630.22666666666657</v>
      </c>
      <c r="AA345" s="1">
        <f t="shared" si="64"/>
        <v>1.6053705278000001</v>
      </c>
      <c r="AB345">
        <f t="shared" si="62"/>
        <v>-3.2226546000000411E-3</v>
      </c>
      <c r="AC345" s="1">
        <f t="shared" si="65"/>
        <v>0.30526852639000002</v>
      </c>
      <c r="AD345">
        <f t="shared" si="62"/>
        <v>-1.6113273000001316E-4</v>
      </c>
      <c r="AE345" s="76">
        <f t="shared" si="63"/>
        <v>0.5</v>
      </c>
    </row>
    <row r="346" spans="18:31" x14ac:dyDescent="0.25">
      <c r="R346" s="1">
        <f t="shared" si="55"/>
        <v>344</v>
      </c>
      <c r="S346" s="13">
        <f t="shared" si="59"/>
        <v>0</v>
      </c>
      <c r="T346" s="13">
        <f t="shared" si="60"/>
        <v>0.25</v>
      </c>
      <c r="V346" s="1">
        <f t="shared" si="57"/>
        <v>1002.1866666666666</v>
      </c>
      <c r="W346" s="60">
        <f t="shared" si="61"/>
        <v>566.45333333333338</v>
      </c>
      <c r="X346" s="61">
        <f t="shared" si="58"/>
        <v>65.61</v>
      </c>
      <c r="Y346" s="62">
        <f t="shared" si="56"/>
        <v>632.06333333333339</v>
      </c>
      <c r="AA346" s="1">
        <f t="shared" si="64"/>
        <v>1.6085931824000002</v>
      </c>
      <c r="AB346">
        <f t="shared" si="62"/>
        <v>-3.2226546000000411E-3</v>
      </c>
      <c r="AC346" s="1">
        <f t="shared" si="65"/>
        <v>0.30542965912000003</v>
      </c>
      <c r="AD346">
        <f t="shared" si="62"/>
        <v>-1.6113273000001316E-4</v>
      </c>
      <c r="AE346" s="76">
        <f t="shared" si="63"/>
        <v>0.5</v>
      </c>
    </row>
    <row r="347" spans="18:31" x14ac:dyDescent="0.25">
      <c r="R347" s="1">
        <f t="shared" si="55"/>
        <v>345</v>
      </c>
      <c r="S347" s="13">
        <f t="shared" si="59"/>
        <v>0</v>
      </c>
      <c r="T347" s="13">
        <f t="shared" si="60"/>
        <v>0.25</v>
      </c>
      <c r="V347" s="1">
        <f t="shared" si="57"/>
        <v>1005.0999999999999</v>
      </c>
      <c r="W347" s="60">
        <f t="shared" si="61"/>
        <v>568.1</v>
      </c>
      <c r="X347" s="61">
        <f t="shared" si="58"/>
        <v>65.8</v>
      </c>
      <c r="Y347" s="62">
        <f t="shared" si="56"/>
        <v>633.9</v>
      </c>
      <c r="AA347" s="1">
        <f t="shared" si="64"/>
        <v>1.6118158370000002</v>
      </c>
      <c r="AB347">
        <f t="shared" si="62"/>
        <v>-3.2226546000000411E-3</v>
      </c>
      <c r="AC347" s="1">
        <f t="shared" si="65"/>
        <v>0.30559079184999999</v>
      </c>
      <c r="AD347">
        <f t="shared" si="62"/>
        <v>-1.6113272999995765E-4</v>
      </c>
      <c r="AE347" s="76">
        <f t="shared" si="63"/>
        <v>0.5</v>
      </c>
    </row>
    <row r="348" spans="18:31" x14ac:dyDescent="0.25">
      <c r="R348" s="1">
        <f t="shared" si="55"/>
        <v>346</v>
      </c>
      <c r="S348" s="13">
        <f t="shared" si="59"/>
        <v>0</v>
      </c>
      <c r="T348" s="13">
        <f t="shared" si="60"/>
        <v>0.25</v>
      </c>
      <c r="V348" s="1">
        <f t="shared" si="57"/>
        <v>1008.0133333333332</v>
      </c>
      <c r="W348" s="60">
        <f t="shared" si="61"/>
        <v>569.74666666666667</v>
      </c>
      <c r="X348" s="61">
        <f t="shared" si="58"/>
        <v>65.989999999999995</v>
      </c>
      <c r="Y348" s="62">
        <f t="shared" si="56"/>
        <v>635.73666666666668</v>
      </c>
      <c r="AA348" s="1">
        <f t="shared" si="64"/>
        <v>1.6150384916000002</v>
      </c>
      <c r="AB348">
        <f t="shared" si="62"/>
        <v>-3.2226546000000411E-3</v>
      </c>
      <c r="AC348" s="1">
        <f t="shared" si="65"/>
        <v>0.30575192458</v>
      </c>
      <c r="AD348">
        <f t="shared" si="62"/>
        <v>-1.6113273000001316E-4</v>
      </c>
      <c r="AE348" s="76">
        <f t="shared" si="63"/>
        <v>0.5</v>
      </c>
    </row>
    <row r="349" spans="18:31" x14ac:dyDescent="0.25">
      <c r="R349" s="1">
        <f t="shared" si="55"/>
        <v>347</v>
      </c>
      <c r="S349" s="13">
        <f t="shared" si="59"/>
        <v>0</v>
      </c>
      <c r="T349" s="13">
        <f t="shared" si="60"/>
        <v>0.25</v>
      </c>
      <c r="V349" s="1">
        <f t="shared" si="57"/>
        <v>1010.9266666666666</v>
      </c>
      <c r="W349" s="60">
        <f t="shared" si="61"/>
        <v>571.39333333333332</v>
      </c>
      <c r="X349" s="61">
        <f t="shared" si="58"/>
        <v>66.179999999999993</v>
      </c>
      <c r="Y349" s="62">
        <f t="shared" si="56"/>
        <v>637.57333333333327</v>
      </c>
      <c r="AA349" s="1">
        <f t="shared" si="64"/>
        <v>1.6182611462000001</v>
      </c>
      <c r="AB349">
        <f t="shared" si="62"/>
        <v>-3.2226545999998191E-3</v>
      </c>
      <c r="AC349" s="1">
        <f t="shared" si="65"/>
        <v>0.30591305731000001</v>
      </c>
      <c r="AD349">
        <f t="shared" si="62"/>
        <v>-1.6113273000001316E-4</v>
      </c>
      <c r="AE349" s="76">
        <f t="shared" si="63"/>
        <v>0.5</v>
      </c>
    </row>
    <row r="350" spans="18:31" x14ac:dyDescent="0.25">
      <c r="R350" s="1">
        <f t="shared" si="55"/>
        <v>348</v>
      </c>
      <c r="S350" s="13">
        <f t="shared" si="59"/>
        <v>0</v>
      </c>
      <c r="T350" s="13">
        <f t="shared" si="60"/>
        <v>0.25</v>
      </c>
      <c r="V350" s="1">
        <f t="shared" si="57"/>
        <v>1013.8399999999998</v>
      </c>
      <c r="W350" s="60">
        <f t="shared" si="61"/>
        <v>573.04</v>
      </c>
      <c r="X350" s="61">
        <f t="shared" si="58"/>
        <v>66.36999999999999</v>
      </c>
      <c r="Y350" s="62">
        <f t="shared" si="56"/>
        <v>639.41</v>
      </c>
      <c r="AA350" s="1">
        <f t="shared" si="64"/>
        <v>1.6214838008000001</v>
      </c>
      <c r="AB350">
        <f t="shared" si="62"/>
        <v>-3.2226546000000411E-3</v>
      </c>
      <c r="AC350" s="1">
        <f t="shared" si="65"/>
        <v>0.30607419004000003</v>
      </c>
      <c r="AD350">
        <f t="shared" si="62"/>
        <v>-1.6113273000001316E-4</v>
      </c>
      <c r="AE350" s="76">
        <f t="shared" si="63"/>
        <v>0.5</v>
      </c>
    </row>
    <row r="351" spans="18:31" x14ac:dyDescent="0.25">
      <c r="R351" s="1">
        <f t="shared" si="55"/>
        <v>349</v>
      </c>
      <c r="S351" s="13">
        <f t="shared" si="59"/>
        <v>0</v>
      </c>
      <c r="T351" s="13">
        <f t="shared" si="60"/>
        <v>0.25</v>
      </c>
      <c r="V351" s="1">
        <f t="shared" si="57"/>
        <v>1016.7533333333332</v>
      </c>
      <c r="W351" s="60">
        <f t="shared" si="61"/>
        <v>574.68666666666672</v>
      </c>
      <c r="X351" s="61">
        <f t="shared" si="58"/>
        <v>66.56</v>
      </c>
      <c r="Y351" s="62">
        <f t="shared" si="56"/>
        <v>641.24666666666667</v>
      </c>
      <c r="AA351" s="1">
        <f t="shared" si="64"/>
        <v>1.6247064554000001</v>
      </c>
      <c r="AB351">
        <f t="shared" si="62"/>
        <v>-3.2226546000000411E-3</v>
      </c>
      <c r="AC351" s="1">
        <f t="shared" si="65"/>
        <v>0.30623532276999998</v>
      </c>
      <c r="AD351">
        <f t="shared" si="62"/>
        <v>-1.6113272999995765E-4</v>
      </c>
      <c r="AE351" s="76">
        <f t="shared" si="63"/>
        <v>0.5</v>
      </c>
    </row>
    <row r="352" spans="18:31" x14ac:dyDescent="0.25">
      <c r="R352" s="1">
        <f t="shared" si="55"/>
        <v>350</v>
      </c>
      <c r="S352" s="13">
        <f t="shared" si="59"/>
        <v>0</v>
      </c>
      <c r="T352" s="13">
        <f t="shared" si="60"/>
        <v>0.25</v>
      </c>
      <c r="V352" s="1">
        <f t="shared" si="57"/>
        <v>1019.6666666666665</v>
      </c>
      <c r="W352" s="60">
        <f t="shared" si="61"/>
        <v>576.33333333333337</v>
      </c>
      <c r="X352" s="61">
        <f t="shared" si="58"/>
        <v>66.75</v>
      </c>
      <c r="Y352" s="62">
        <f t="shared" si="56"/>
        <v>643.08333333333337</v>
      </c>
      <c r="AA352" s="1">
        <f t="shared" si="64"/>
        <v>1.6279291100000002</v>
      </c>
      <c r="AB352">
        <f t="shared" si="62"/>
        <v>-3.2226546000000411E-3</v>
      </c>
      <c r="AC352" s="1">
        <f t="shared" si="65"/>
        <v>0.3063964555</v>
      </c>
      <c r="AD352">
        <f t="shared" si="62"/>
        <v>-1.6113273000001316E-4</v>
      </c>
      <c r="AE352" s="76">
        <f t="shared" si="63"/>
        <v>0.5</v>
      </c>
    </row>
    <row r="353" spans="18:31" x14ac:dyDescent="0.25">
      <c r="R353" s="1">
        <f t="shared" si="55"/>
        <v>351</v>
      </c>
      <c r="S353" s="13">
        <f t="shared" si="59"/>
        <v>0</v>
      </c>
      <c r="T353" s="13">
        <f t="shared" si="60"/>
        <v>0.25</v>
      </c>
      <c r="V353" s="1">
        <f t="shared" si="57"/>
        <v>1022.5799999999999</v>
      </c>
      <c r="W353" s="60">
        <f t="shared" si="61"/>
        <v>577.98</v>
      </c>
      <c r="X353" s="61">
        <f t="shared" si="58"/>
        <v>66.94</v>
      </c>
      <c r="Y353" s="62">
        <f t="shared" si="56"/>
        <v>644.92000000000007</v>
      </c>
      <c r="AA353" s="1">
        <f t="shared" si="64"/>
        <v>1.6311517646000002</v>
      </c>
      <c r="AB353">
        <f t="shared" si="62"/>
        <v>-3.2226546000000411E-3</v>
      </c>
      <c r="AC353" s="1">
        <f t="shared" si="65"/>
        <v>0.30655758823000001</v>
      </c>
      <c r="AD353">
        <f t="shared" si="62"/>
        <v>-1.6113273000001316E-4</v>
      </c>
      <c r="AE353" s="76">
        <f t="shared" si="63"/>
        <v>0.5</v>
      </c>
    </row>
    <row r="354" spans="18:31" x14ac:dyDescent="0.25">
      <c r="R354" s="1">
        <f t="shared" si="55"/>
        <v>352</v>
      </c>
      <c r="S354" s="13">
        <f t="shared" si="59"/>
        <v>0</v>
      </c>
      <c r="T354" s="13">
        <f t="shared" si="60"/>
        <v>0.25</v>
      </c>
      <c r="V354" s="1">
        <f t="shared" si="57"/>
        <v>1025.4933333333331</v>
      </c>
      <c r="W354" s="60">
        <f t="shared" si="61"/>
        <v>579.62666666666667</v>
      </c>
      <c r="X354" s="61">
        <f t="shared" si="58"/>
        <v>67.13</v>
      </c>
      <c r="Y354" s="62">
        <f t="shared" si="56"/>
        <v>646.75666666666666</v>
      </c>
      <c r="AA354" s="1">
        <f t="shared" si="64"/>
        <v>1.6343744192000003</v>
      </c>
      <c r="AB354">
        <f t="shared" si="62"/>
        <v>-3.2226546000000411E-3</v>
      </c>
      <c r="AC354" s="1">
        <f t="shared" si="65"/>
        <v>0.30671872096000002</v>
      </c>
      <c r="AD354">
        <f t="shared" si="62"/>
        <v>-1.6113273000001316E-4</v>
      </c>
      <c r="AE354" s="76">
        <f t="shared" si="63"/>
        <v>0.5</v>
      </c>
    </row>
    <row r="355" spans="18:31" x14ac:dyDescent="0.25">
      <c r="R355" s="1">
        <f t="shared" si="55"/>
        <v>353</v>
      </c>
      <c r="S355" s="13">
        <f t="shared" si="59"/>
        <v>0</v>
      </c>
      <c r="T355" s="13">
        <f t="shared" si="60"/>
        <v>0.25</v>
      </c>
      <c r="V355" s="1">
        <f t="shared" si="57"/>
        <v>1028.4066666666665</v>
      </c>
      <c r="W355" s="60">
        <f t="shared" si="61"/>
        <v>581.27333333333331</v>
      </c>
      <c r="X355" s="61">
        <f t="shared" si="58"/>
        <v>67.319999999999993</v>
      </c>
      <c r="Y355" s="62">
        <f t="shared" si="56"/>
        <v>648.59333333333325</v>
      </c>
      <c r="AA355" s="1">
        <f t="shared" si="64"/>
        <v>1.6375970738000003</v>
      </c>
      <c r="AB355">
        <f t="shared" si="62"/>
        <v>-3.2226546000000411E-3</v>
      </c>
      <c r="AC355" s="1">
        <f t="shared" si="65"/>
        <v>0.30687985369000004</v>
      </c>
      <c r="AD355">
        <f t="shared" si="62"/>
        <v>-1.6113273000001316E-4</v>
      </c>
      <c r="AE355" s="76">
        <f t="shared" si="63"/>
        <v>0.5</v>
      </c>
    </row>
    <row r="356" spans="18:31" x14ac:dyDescent="0.25">
      <c r="R356" s="1">
        <f t="shared" si="55"/>
        <v>354</v>
      </c>
      <c r="S356" s="13">
        <f t="shared" si="59"/>
        <v>0</v>
      </c>
      <c r="T356" s="13">
        <f t="shared" si="60"/>
        <v>0.25</v>
      </c>
      <c r="V356" s="1">
        <f t="shared" si="57"/>
        <v>1031.32</v>
      </c>
      <c r="W356" s="60">
        <f t="shared" si="61"/>
        <v>582.92000000000007</v>
      </c>
      <c r="X356" s="61">
        <f t="shared" si="58"/>
        <v>67.510000000000005</v>
      </c>
      <c r="Y356" s="62">
        <f t="shared" si="56"/>
        <v>650.43000000000006</v>
      </c>
      <c r="AA356" s="1">
        <f t="shared" si="64"/>
        <v>1.6408197284000001</v>
      </c>
      <c r="AB356">
        <f t="shared" si="62"/>
        <v>-3.2226545999998191E-3</v>
      </c>
      <c r="AC356" s="1">
        <f t="shared" si="65"/>
        <v>0.30704098641999999</v>
      </c>
      <c r="AD356">
        <f t="shared" si="62"/>
        <v>-1.6113272999995765E-4</v>
      </c>
      <c r="AE356" s="76">
        <f t="shared" si="63"/>
        <v>0.5</v>
      </c>
    </row>
    <row r="357" spans="18:31" x14ac:dyDescent="0.25">
      <c r="R357" s="1">
        <f t="shared" si="55"/>
        <v>355</v>
      </c>
      <c r="S357" s="13">
        <f t="shared" si="59"/>
        <v>0</v>
      </c>
      <c r="T357" s="13">
        <f t="shared" si="60"/>
        <v>0.25</v>
      </c>
      <c r="V357" s="1">
        <f t="shared" si="57"/>
        <v>1034.2333333333333</v>
      </c>
      <c r="W357" s="60">
        <f t="shared" si="61"/>
        <v>584.56666666666672</v>
      </c>
      <c r="X357" s="61">
        <f t="shared" si="58"/>
        <v>67.7</v>
      </c>
      <c r="Y357" s="62">
        <f t="shared" si="56"/>
        <v>652.26666666666677</v>
      </c>
      <c r="AA357" s="1">
        <f t="shared" si="64"/>
        <v>1.6440423830000002</v>
      </c>
      <c r="AB357">
        <f t="shared" si="62"/>
        <v>-3.2226546000000411E-3</v>
      </c>
      <c r="AC357" s="1">
        <f t="shared" si="65"/>
        <v>0.30720211915000001</v>
      </c>
      <c r="AD357">
        <f t="shared" si="62"/>
        <v>-1.6113273000001316E-4</v>
      </c>
      <c r="AE357" s="76">
        <f t="shared" si="63"/>
        <v>0.5</v>
      </c>
    </row>
    <row r="358" spans="18:31" x14ac:dyDescent="0.25">
      <c r="R358" s="1">
        <f t="shared" si="55"/>
        <v>356</v>
      </c>
      <c r="S358" s="13">
        <f t="shared" si="59"/>
        <v>0</v>
      </c>
      <c r="T358" s="13">
        <f t="shared" si="60"/>
        <v>0.25</v>
      </c>
      <c r="V358" s="1">
        <f t="shared" si="57"/>
        <v>1037.1466666666665</v>
      </c>
      <c r="W358" s="60">
        <f t="shared" si="61"/>
        <v>586.21333333333337</v>
      </c>
      <c r="X358" s="61">
        <f t="shared" si="58"/>
        <v>67.89</v>
      </c>
      <c r="Y358" s="62">
        <f t="shared" si="56"/>
        <v>654.10333333333335</v>
      </c>
      <c r="AA358" s="1">
        <f t="shared" si="64"/>
        <v>1.6472650376000002</v>
      </c>
      <c r="AB358">
        <f t="shared" si="62"/>
        <v>-3.2226546000000411E-3</v>
      </c>
      <c r="AC358" s="1">
        <f t="shared" si="65"/>
        <v>0.30736325188000002</v>
      </c>
      <c r="AD358">
        <f t="shared" si="62"/>
        <v>-1.6113273000001316E-4</v>
      </c>
      <c r="AE358" s="76">
        <f t="shared" si="63"/>
        <v>0.5</v>
      </c>
    </row>
    <row r="359" spans="18:31" x14ac:dyDescent="0.25">
      <c r="R359" s="1">
        <f t="shared" si="55"/>
        <v>357</v>
      </c>
      <c r="S359" s="13">
        <f t="shared" si="59"/>
        <v>0</v>
      </c>
      <c r="T359" s="13">
        <f t="shared" si="60"/>
        <v>0.25</v>
      </c>
      <c r="V359" s="1">
        <f t="shared" si="57"/>
        <v>1040.0599999999997</v>
      </c>
      <c r="W359" s="60">
        <f t="shared" si="61"/>
        <v>587.86</v>
      </c>
      <c r="X359" s="61">
        <f t="shared" si="58"/>
        <v>68.08</v>
      </c>
      <c r="Y359" s="62">
        <f t="shared" si="56"/>
        <v>655.94</v>
      </c>
      <c r="AA359" s="1">
        <f t="shared" si="64"/>
        <v>1.6504876922</v>
      </c>
      <c r="AB359">
        <f t="shared" si="62"/>
        <v>-3.2226545999998191E-3</v>
      </c>
      <c r="AC359" s="1">
        <f t="shared" si="65"/>
        <v>0.30752438460999998</v>
      </c>
      <c r="AD359">
        <f t="shared" si="62"/>
        <v>-1.6113272999995765E-4</v>
      </c>
      <c r="AE359" s="76">
        <f t="shared" si="63"/>
        <v>0.5</v>
      </c>
    </row>
    <row r="360" spans="18:31" x14ac:dyDescent="0.25">
      <c r="R360" s="1">
        <f t="shared" si="55"/>
        <v>358</v>
      </c>
      <c r="S360" s="13">
        <f t="shared" si="59"/>
        <v>0</v>
      </c>
      <c r="T360" s="13">
        <f t="shared" si="60"/>
        <v>0.25</v>
      </c>
      <c r="V360" s="1">
        <f t="shared" si="57"/>
        <v>1042.9733333333331</v>
      </c>
      <c r="W360" s="60">
        <f t="shared" si="61"/>
        <v>589.50666666666666</v>
      </c>
      <c r="X360" s="61">
        <f t="shared" si="58"/>
        <v>68.27</v>
      </c>
      <c r="Y360" s="62">
        <f t="shared" si="56"/>
        <v>657.77666666666664</v>
      </c>
      <c r="AA360" s="1">
        <f t="shared" si="64"/>
        <v>1.6537103468000001</v>
      </c>
      <c r="AB360">
        <f t="shared" si="62"/>
        <v>-3.2226546000000411E-3</v>
      </c>
      <c r="AC360" s="1">
        <f t="shared" si="65"/>
        <v>0.30768551733999999</v>
      </c>
      <c r="AD360">
        <f t="shared" si="62"/>
        <v>-1.6113273000001316E-4</v>
      </c>
      <c r="AE360" s="76">
        <f t="shared" si="63"/>
        <v>0.5</v>
      </c>
    </row>
    <row r="361" spans="18:31" x14ac:dyDescent="0.25">
      <c r="R361" s="1">
        <f t="shared" ref="R361:R424" si="66">R360+1</f>
        <v>359</v>
      </c>
      <c r="S361" s="13">
        <f t="shared" si="59"/>
        <v>0</v>
      </c>
      <c r="T361" s="13">
        <f t="shared" si="60"/>
        <v>0.25</v>
      </c>
      <c r="V361" s="1">
        <f t="shared" si="57"/>
        <v>1045.8866666666665</v>
      </c>
      <c r="W361" s="60">
        <f t="shared" si="61"/>
        <v>591.15333333333331</v>
      </c>
      <c r="X361" s="61">
        <f t="shared" si="58"/>
        <v>68.460000000000008</v>
      </c>
      <c r="Y361" s="62">
        <f t="shared" si="56"/>
        <v>659.61333333333334</v>
      </c>
      <c r="AA361" s="1">
        <f t="shared" si="64"/>
        <v>1.6569330014000001</v>
      </c>
      <c r="AB361">
        <f t="shared" si="62"/>
        <v>-3.2226546000000411E-3</v>
      </c>
      <c r="AC361" s="1">
        <f t="shared" si="65"/>
        <v>0.30784665007000001</v>
      </c>
      <c r="AD361">
        <f t="shared" si="62"/>
        <v>-1.6113273000001316E-4</v>
      </c>
      <c r="AE361" s="76">
        <f t="shared" si="63"/>
        <v>0.5</v>
      </c>
    </row>
    <row r="362" spans="18:31" x14ac:dyDescent="0.25">
      <c r="R362" s="1">
        <f t="shared" si="66"/>
        <v>360</v>
      </c>
      <c r="S362" s="13">
        <f t="shared" si="59"/>
        <v>0</v>
      </c>
      <c r="T362" s="13">
        <f t="shared" si="60"/>
        <v>0.25</v>
      </c>
      <c r="V362" s="1">
        <f t="shared" si="57"/>
        <v>1048.8</v>
      </c>
      <c r="W362" s="60">
        <f t="shared" si="61"/>
        <v>592.80000000000007</v>
      </c>
      <c r="X362" s="61">
        <f t="shared" si="58"/>
        <v>68.650000000000006</v>
      </c>
      <c r="Y362" s="62">
        <f t="shared" si="56"/>
        <v>661.45</v>
      </c>
      <c r="AA362" s="1">
        <f t="shared" si="64"/>
        <v>1.6601556560000001</v>
      </c>
      <c r="AB362">
        <f t="shared" si="62"/>
        <v>-3.2226546000000411E-3</v>
      </c>
      <c r="AC362" s="1">
        <f t="shared" si="65"/>
        <v>0.30800778280000002</v>
      </c>
      <c r="AD362">
        <f t="shared" si="62"/>
        <v>-1.6113273000001316E-4</v>
      </c>
      <c r="AE362" s="76">
        <f t="shared" si="63"/>
        <v>0.5</v>
      </c>
    </row>
    <row r="363" spans="18:31" x14ac:dyDescent="0.25">
      <c r="R363" s="1">
        <f t="shared" si="66"/>
        <v>361</v>
      </c>
      <c r="S363" s="13">
        <f t="shared" si="59"/>
        <v>0</v>
      </c>
      <c r="T363" s="13">
        <f t="shared" si="60"/>
        <v>0.25</v>
      </c>
      <c r="V363" s="1">
        <f t="shared" si="57"/>
        <v>1051.7133333333334</v>
      </c>
      <c r="W363" s="60">
        <f t="shared" si="61"/>
        <v>594.4466666666666</v>
      </c>
      <c r="X363" s="61">
        <f t="shared" si="58"/>
        <v>68.84</v>
      </c>
      <c r="Y363" s="62">
        <f t="shared" si="56"/>
        <v>663.28666666666663</v>
      </c>
      <c r="AA363" s="1">
        <f t="shared" si="64"/>
        <v>1.6633783106000002</v>
      </c>
      <c r="AB363">
        <f t="shared" si="62"/>
        <v>-3.2226546000000411E-3</v>
      </c>
      <c r="AC363" s="1">
        <f t="shared" si="65"/>
        <v>0.30816891553000003</v>
      </c>
      <c r="AD363">
        <f t="shared" si="62"/>
        <v>-1.6113273000001316E-4</v>
      </c>
      <c r="AE363" s="76">
        <f t="shared" si="63"/>
        <v>0.5</v>
      </c>
    </row>
    <row r="364" spans="18:31" x14ac:dyDescent="0.25">
      <c r="R364" s="1">
        <f t="shared" si="66"/>
        <v>362</v>
      </c>
      <c r="S364" s="13">
        <f t="shared" si="59"/>
        <v>0</v>
      </c>
      <c r="T364" s="13">
        <f t="shared" si="60"/>
        <v>0.25</v>
      </c>
      <c r="V364" s="1">
        <f t="shared" si="57"/>
        <v>1054.6266666666666</v>
      </c>
      <c r="W364" s="60">
        <f t="shared" si="61"/>
        <v>596.09333333333336</v>
      </c>
      <c r="X364" s="61">
        <f t="shared" si="58"/>
        <v>69.03</v>
      </c>
      <c r="Y364" s="62">
        <f t="shared" si="56"/>
        <v>665.12333333333333</v>
      </c>
      <c r="AA364" s="1">
        <f t="shared" si="64"/>
        <v>1.6666009652000002</v>
      </c>
      <c r="AB364">
        <f t="shared" si="62"/>
        <v>-3.2226546000000411E-3</v>
      </c>
      <c r="AC364" s="1">
        <f t="shared" si="65"/>
        <v>0.30833004825999999</v>
      </c>
      <c r="AD364">
        <f t="shared" si="62"/>
        <v>-1.6113272999995765E-4</v>
      </c>
      <c r="AE364" s="76">
        <f t="shared" si="63"/>
        <v>0.5</v>
      </c>
    </row>
    <row r="365" spans="18:31" x14ac:dyDescent="0.25">
      <c r="R365" s="1">
        <f t="shared" si="66"/>
        <v>363</v>
      </c>
      <c r="S365" s="13">
        <f t="shared" si="59"/>
        <v>0</v>
      </c>
      <c r="T365" s="13">
        <f t="shared" si="60"/>
        <v>0.25</v>
      </c>
      <c r="V365" s="1">
        <f t="shared" si="57"/>
        <v>1057.5399999999997</v>
      </c>
      <c r="W365" s="60">
        <f t="shared" si="61"/>
        <v>597.7399999999999</v>
      </c>
      <c r="X365" s="61">
        <f t="shared" si="58"/>
        <v>69.22</v>
      </c>
      <c r="Y365" s="62">
        <f t="shared" si="56"/>
        <v>666.95999999999992</v>
      </c>
      <c r="AA365" s="1">
        <f t="shared" si="64"/>
        <v>1.6698236198000003</v>
      </c>
      <c r="AB365">
        <f t="shared" si="62"/>
        <v>-3.2226546000000411E-3</v>
      </c>
      <c r="AC365" s="1">
        <f t="shared" si="65"/>
        <v>0.30849118099</v>
      </c>
      <c r="AD365">
        <f t="shared" si="62"/>
        <v>-1.6113273000001316E-4</v>
      </c>
      <c r="AE365" s="76">
        <f t="shared" si="63"/>
        <v>0.5</v>
      </c>
    </row>
    <row r="366" spans="18:31" x14ac:dyDescent="0.25">
      <c r="R366" s="1">
        <f t="shared" si="66"/>
        <v>364</v>
      </c>
      <c r="S366" s="13">
        <f t="shared" si="59"/>
        <v>0</v>
      </c>
      <c r="T366" s="13">
        <f t="shared" si="60"/>
        <v>0.25</v>
      </c>
      <c r="V366" s="1">
        <f t="shared" si="57"/>
        <v>1060.4533333333331</v>
      </c>
      <c r="W366" s="60">
        <f t="shared" si="61"/>
        <v>599.38666666666666</v>
      </c>
      <c r="X366" s="61">
        <f t="shared" si="58"/>
        <v>69.41</v>
      </c>
      <c r="Y366" s="62">
        <f t="shared" si="56"/>
        <v>668.79666666666662</v>
      </c>
      <c r="AA366" s="1">
        <f t="shared" si="64"/>
        <v>1.6730462744000001</v>
      </c>
      <c r="AB366">
        <f t="shared" si="62"/>
        <v>-3.2226545999998191E-3</v>
      </c>
      <c r="AC366" s="1">
        <f t="shared" si="65"/>
        <v>0.30865231372000002</v>
      </c>
      <c r="AD366">
        <f t="shared" si="62"/>
        <v>-1.6113273000001316E-4</v>
      </c>
      <c r="AE366" s="76">
        <f t="shared" si="63"/>
        <v>0.5</v>
      </c>
    </row>
    <row r="367" spans="18:31" x14ac:dyDescent="0.25">
      <c r="R367" s="1">
        <f t="shared" si="66"/>
        <v>365</v>
      </c>
      <c r="S367" s="13">
        <f t="shared" si="59"/>
        <v>0</v>
      </c>
      <c r="T367" s="13">
        <f t="shared" si="60"/>
        <v>0.25</v>
      </c>
      <c r="V367" s="1">
        <f t="shared" si="57"/>
        <v>1063.3666666666666</v>
      </c>
      <c r="W367" s="60">
        <f t="shared" si="61"/>
        <v>601.03333333333342</v>
      </c>
      <c r="X367" s="61">
        <f t="shared" si="58"/>
        <v>69.599999999999994</v>
      </c>
      <c r="Y367" s="62">
        <f t="shared" si="56"/>
        <v>670.63333333333344</v>
      </c>
      <c r="AA367" s="1">
        <f t="shared" si="64"/>
        <v>1.6762689290000001</v>
      </c>
      <c r="AB367">
        <f t="shared" si="62"/>
        <v>-3.2226546000000411E-3</v>
      </c>
      <c r="AC367" s="1">
        <f t="shared" si="65"/>
        <v>0.30881344645000003</v>
      </c>
      <c r="AD367">
        <f t="shared" si="62"/>
        <v>-1.6113273000001316E-4</v>
      </c>
      <c r="AE367" s="76">
        <f t="shared" si="63"/>
        <v>0.5</v>
      </c>
    </row>
    <row r="368" spans="18:31" x14ac:dyDescent="0.25">
      <c r="R368" s="1">
        <f t="shared" si="66"/>
        <v>366</v>
      </c>
      <c r="S368" s="13">
        <f t="shared" si="59"/>
        <v>0</v>
      </c>
      <c r="T368" s="13">
        <f t="shared" si="60"/>
        <v>0.25</v>
      </c>
      <c r="V368" s="1">
        <f t="shared" si="57"/>
        <v>1066.28</v>
      </c>
      <c r="W368" s="60">
        <f t="shared" si="61"/>
        <v>602.67999999999995</v>
      </c>
      <c r="X368" s="61">
        <f t="shared" si="58"/>
        <v>69.789999999999992</v>
      </c>
      <c r="Y368" s="62">
        <f t="shared" si="56"/>
        <v>672.46999999999991</v>
      </c>
      <c r="AA368" s="1">
        <f t="shared" si="64"/>
        <v>1.6794915836000002</v>
      </c>
      <c r="AB368">
        <f t="shared" si="62"/>
        <v>-3.2226546000000411E-3</v>
      </c>
      <c r="AC368" s="1">
        <f t="shared" si="65"/>
        <v>0.30897457917999999</v>
      </c>
      <c r="AD368">
        <f t="shared" si="62"/>
        <v>-1.6113272999995765E-4</v>
      </c>
      <c r="AE368" s="76">
        <f t="shared" si="63"/>
        <v>0.5</v>
      </c>
    </row>
    <row r="369" spans="18:31" x14ac:dyDescent="0.25">
      <c r="R369" s="1">
        <f t="shared" si="66"/>
        <v>367</v>
      </c>
      <c r="S369" s="13">
        <f t="shared" si="59"/>
        <v>0</v>
      </c>
      <c r="T369" s="13">
        <f t="shared" si="60"/>
        <v>0.25</v>
      </c>
      <c r="V369" s="1">
        <f t="shared" si="57"/>
        <v>1069.1933333333332</v>
      </c>
      <c r="W369" s="60">
        <f t="shared" si="61"/>
        <v>604.32666666666671</v>
      </c>
      <c r="X369" s="61">
        <f t="shared" si="58"/>
        <v>69.97999999999999</v>
      </c>
      <c r="Y369" s="62">
        <f t="shared" si="56"/>
        <v>674.30666666666673</v>
      </c>
      <c r="AA369" s="1">
        <f t="shared" si="64"/>
        <v>1.6827142382000002</v>
      </c>
      <c r="AB369">
        <f t="shared" si="62"/>
        <v>-3.2226546000000411E-3</v>
      </c>
      <c r="AC369" s="1">
        <f t="shared" si="65"/>
        <v>0.30913571191</v>
      </c>
      <c r="AD369">
        <f t="shared" si="62"/>
        <v>-1.6113273000001316E-4</v>
      </c>
      <c r="AE369" s="76">
        <f t="shared" si="63"/>
        <v>0.5</v>
      </c>
    </row>
    <row r="370" spans="18:31" x14ac:dyDescent="0.25">
      <c r="R370" s="1">
        <f t="shared" si="66"/>
        <v>368</v>
      </c>
      <c r="S370" s="13">
        <f t="shared" si="59"/>
        <v>0</v>
      </c>
      <c r="T370" s="13">
        <f t="shared" si="60"/>
        <v>0.25</v>
      </c>
      <c r="V370" s="1">
        <f t="shared" si="57"/>
        <v>1072.1066666666663</v>
      </c>
      <c r="W370" s="60">
        <f t="shared" si="61"/>
        <v>605.97333333333324</v>
      </c>
      <c r="X370" s="61">
        <f t="shared" si="58"/>
        <v>70.169999999999987</v>
      </c>
      <c r="Y370" s="62">
        <f t="shared" si="56"/>
        <v>676.1433333333332</v>
      </c>
      <c r="AA370" s="1">
        <f t="shared" si="64"/>
        <v>1.6859368928000003</v>
      </c>
      <c r="AB370">
        <f t="shared" si="62"/>
        <v>-3.2226546000000411E-3</v>
      </c>
      <c r="AC370" s="1">
        <f t="shared" si="65"/>
        <v>0.30929684464000001</v>
      </c>
      <c r="AD370">
        <f t="shared" si="62"/>
        <v>-1.6113273000001316E-4</v>
      </c>
      <c r="AE370" s="76">
        <f t="shared" si="63"/>
        <v>0.5</v>
      </c>
    </row>
    <row r="371" spans="18:31" x14ac:dyDescent="0.25">
      <c r="R371" s="1">
        <f t="shared" si="66"/>
        <v>369</v>
      </c>
      <c r="S371" s="13">
        <f t="shared" si="59"/>
        <v>0</v>
      </c>
      <c r="T371" s="13">
        <f t="shared" si="60"/>
        <v>0.25</v>
      </c>
      <c r="V371" s="1">
        <f t="shared" si="57"/>
        <v>1075.02</v>
      </c>
      <c r="W371" s="60">
        <f t="shared" si="61"/>
        <v>607.62</v>
      </c>
      <c r="X371" s="61">
        <f t="shared" si="58"/>
        <v>70.36</v>
      </c>
      <c r="Y371" s="62">
        <f t="shared" si="56"/>
        <v>677.98</v>
      </c>
      <c r="AA371" s="1">
        <f t="shared" si="64"/>
        <v>1.6891595474000003</v>
      </c>
      <c r="AB371">
        <f t="shared" si="62"/>
        <v>-3.2226546000000411E-3</v>
      </c>
      <c r="AC371" s="1">
        <f t="shared" si="65"/>
        <v>0.30945797737000003</v>
      </c>
      <c r="AD371">
        <f t="shared" si="62"/>
        <v>-1.6113273000001316E-4</v>
      </c>
      <c r="AE371" s="76">
        <f t="shared" si="63"/>
        <v>0.5</v>
      </c>
    </row>
    <row r="372" spans="18:31" x14ac:dyDescent="0.25">
      <c r="R372" s="1">
        <f t="shared" si="66"/>
        <v>370</v>
      </c>
      <c r="S372" s="13">
        <f t="shared" si="59"/>
        <v>0</v>
      </c>
      <c r="T372" s="13">
        <f t="shared" si="60"/>
        <v>0.25</v>
      </c>
      <c r="V372" s="1">
        <f t="shared" si="57"/>
        <v>1077.9333333333332</v>
      </c>
      <c r="W372" s="60">
        <f t="shared" si="61"/>
        <v>609.26666666666665</v>
      </c>
      <c r="X372" s="61">
        <f t="shared" si="58"/>
        <v>70.55</v>
      </c>
      <c r="Y372" s="62">
        <f t="shared" si="56"/>
        <v>679.81666666666661</v>
      </c>
      <c r="AA372" s="1">
        <f t="shared" si="64"/>
        <v>1.6923822020000001</v>
      </c>
      <c r="AB372">
        <f t="shared" si="62"/>
        <v>-3.2226545999998191E-3</v>
      </c>
      <c r="AC372" s="1">
        <f t="shared" si="65"/>
        <v>0.30961911009999998</v>
      </c>
      <c r="AD372">
        <f t="shared" si="62"/>
        <v>-1.6113272999995765E-4</v>
      </c>
      <c r="AE372" s="76">
        <f t="shared" si="63"/>
        <v>0.5</v>
      </c>
    </row>
    <row r="373" spans="18:31" x14ac:dyDescent="0.25">
      <c r="R373" s="1">
        <f t="shared" si="66"/>
        <v>371</v>
      </c>
      <c r="S373" s="13">
        <f t="shared" si="59"/>
        <v>0</v>
      </c>
      <c r="T373" s="13">
        <f t="shared" si="60"/>
        <v>0.25</v>
      </c>
      <c r="V373" s="1">
        <f t="shared" si="57"/>
        <v>1080.8466666666666</v>
      </c>
      <c r="W373" s="60">
        <f t="shared" si="61"/>
        <v>610.9133333333333</v>
      </c>
      <c r="X373" s="61">
        <f t="shared" si="58"/>
        <v>70.739999999999995</v>
      </c>
      <c r="Y373" s="62">
        <f t="shared" si="56"/>
        <v>681.65333333333331</v>
      </c>
      <c r="AA373" s="1">
        <f t="shared" si="64"/>
        <v>1.6956048566000002</v>
      </c>
      <c r="AB373">
        <f t="shared" si="62"/>
        <v>-3.2226546000000411E-3</v>
      </c>
      <c r="AC373" s="1">
        <f t="shared" si="65"/>
        <v>0.30978024283</v>
      </c>
      <c r="AD373">
        <f t="shared" si="62"/>
        <v>-1.6113273000001316E-4</v>
      </c>
      <c r="AE373" s="76">
        <f t="shared" si="63"/>
        <v>0.5</v>
      </c>
    </row>
    <row r="374" spans="18:31" x14ac:dyDescent="0.25">
      <c r="R374" s="1">
        <f t="shared" si="66"/>
        <v>372</v>
      </c>
      <c r="S374" s="13">
        <f t="shared" si="59"/>
        <v>0</v>
      </c>
      <c r="T374" s="13">
        <f t="shared" si="60"/>
        <v>0.25</v>
      </c>
      <c r="V374" s="1">
        <f t="shared" si="57"/>
        <v>1083.76</v>
      </c>
      <c r="W374" s="60">
        <f t="shared" si="61"/>
        <v>612.55999999999995</v>
      </c>
      <c r="X374" s="61">
        <f t="shared" si="58"/>
        <v>70.929999999999993</v>
      </c>
      <c r="Y374" s="62">
        <f t="shared" si="56"/>
        <v>683.4899999999999</v>
      </c>
      <c r="AA374" s="1">
        <f t="shared" si="64"/>
        <v>1.6988275112000002</v>
      </c>
      <c r="AB374">
        <f t="shared" si="62"/>
        <v>-3.2226546000000411E-3</v>
      </c>
      <c r="AC374" s="1">
        <f t="shared" si="65"/>
        <v>0.30994137556000001</v>
      </c>
      <c r="AD374">
        <f t="shared" si="62"/>
        <v>-1.6113273000001316E-4</v>
      </c>
      <c r="AE374" s="76">
        <f t="shared" si="63"/>
        <v>0.5</v>
      </c>
    </row>
    <row r="375" spans="18:31" x14ac:dyDescent="0.25">
      <c r="R375" s="1">
        <f t="shared" si="66"/>
        <v>373</v>
      </c>
      <c r="S375" s="13">
        <f t="shared" si="59"/>
        <v>0</v>
      </c>
      <c r="T375" s="13">
        <f t="shared" si="60"/>
        <v>0.25</v>
      </c>
      <c r="V375" s="1">
        <f t="shared" si="57"/>
        <v>1086.6733333333332</v>
      </c>
      <c r="W375" s="60">
        <f t="shared" si="61"/>
        <v>614.20666666666659</v>
      </c>
      <c r="X375" s="61">
        <f t="shared" si="58"/>
        <v>71.11999999999999</v>
      </c>
      <c r="Y375" s="62">
        <f t="shared" si="56"/>
        <v>685.3266666666666</v>
      </c>
      <c r="AA375" s="1">
        <f t="shared" si="64"/>
        <v>1.7020501658000002</v>
      </c>
      <c r="AB375">
        <f t="shared" si="62"/>
        <v>-3.2226546000000411E-3</v>
      </c>
      <c r="AC375" s="1">
        <f t="shared" si="65"/>
        <v>0.31010250829000002</v>
      </c>
      <c r="AD375">
        <f t="shared" si="62"/>
        <v>-1.6113273000001316E-4</v>
      </c>
      <c r="AE375" s="76">
        <f t="shared" si="63"/>
        <v>0.5</v>
      </c>
    </row>
    <row r="376" spans="18:31" x14ac:dyDescent="0.25">
      <c r="R376" s="1">
        <f t="shared" si="66"/>
        <v>374</v>
      </c>
      <c r="S376" s="13">
        <f t="shared" si="59"/>
        <v>0</v>
      </c>
      <c r="T376" s="13">
        <f t="shared" si="60"/>
        <v>0.25</v>
      </c>
      <c r="V376" s="1">
        <f t="shared" si="57"/>
        <v>1089.5866666666666</v>
      </c>
      <c r="W376" s="60">
        <f t="shared" si="61"/>
        <v>615.85333333333335</v>
      </c>
      <c r="X376" s="61">
        <f t="shared" si="58"/>
        <v>71.31</v>
      </c>
      <c r="Y376" s="62">
        <f t="shared" si="56"/>
        <v>687.16333333333341</v>
      </c>
      <c r="AA376" s="1">
        <f t="shared" si="64"/>
        <v>1.7052728204000001</v>
      </c>
      <c r="AB376">
        <f t="shared" si="62"/>
        <v>-3.2226545999998191E-3</v>
      </c>
      <c r="AC376" s="1">
        <f t="shared" si="65"/>
        <v>0.31026364101999998</v>
      </c>
      <c r="AD376">
        <f t="shared" si="62"/>
        <v>-1.6113272999995765E-4</v>
      </c>
      <c r="AE376" s="76">
        <f t="shared" si="63"/>
        <v>0.5</v>
      </c>
    </row>
    <row r="377" spans="18:31" x14ac:dyDescent="0.25">
      <c r="R377" s="1">
        <f t="shared" si="66"/>
        <v>375</v>
      </c>
      <c r="S377" s="13">
        <f t="shared" si="59"/>
        <v>0</v>
      </c>
      <c r="T377" s="13">
        <f t="shared" si="60"/>
        <v>0.25</v>
      </c>
      <c r="V377" s="1">
        <f t="shared" si="57"/>
        <v>1092.4999999999998</v>
      </c>
      <c r="W377" s="60">
        <f t="shared" si="61"/>
        <v>617.5</v>
      </c>
      <c r="X377" s="61">
        <f t="shared" si="58"/>
        <v>71.5</v>
      </c>
      <c r="Y377" s="62">
        <f t="shared" si="56"/>
        <v>689</v>
      </c>
      <c r="AA377" s="1">
        <f t="shared" si="64"/>
        <v>1.7084954750000001</v>
      </c>
      <c r="AB377">
        <f t="shared" si="62"/>
        <v>-3.2226546000000411E-3</v>
      </c>
      <c r="AC377" s="1">
        <f t="shared" si="65"/>
        <v>0.31042477374999999</v>
      </c>
      <c r="AD377">
        <f t="shared" si="62"/>
        <v>-1.6113273000001316E-4</v>
      </c>
      <c r="AE377" s="76">
        <f t="shared" si="63"/>
        <v>0.5</v>
      </c>
    </row>
    <row r="378" spans="18:31" x14ac:dyDescent="0.25">
      <c r="R378" s="1">
        <f t="shared" si="66"/>
        <v>376</v>
      </c>
      <c r="S378" s="13">
        <f t="shared" si="59"/>
        <v>0</v>
      </c>
      <c r="T378" s="13">
        <f t="shared" si="60"/>
        <v>0.25</v>
      </c>
      <c r="V378" s="1">
        <f t="shared" si="57"/>
        <v>1095.4133333333332</v>
      </c>
      <c r="W378" s="60">
        <f t="shared" si="61"/>
        <v>619.14666666666665</v>
      </c>
      <c r="X378" s="61">
        <f t="shared" si="58"/>
        <v>71.69</v>
      </c>
      <c r="Y378" s="62">
        <f t="shared" si="56"/>
        <v>690.83666666666659</v>
      </c>
      <c r="AA378" s="1">
        <f t="shared" si="64"/>
        <v>1.7117181296000001</v>
      </c>
      <c r="AB378">
        <f t="shared" si="62"/>
        <v>-3.2226546000000411E-3</v>
      </c>
      <c r="AC378" s="1">
        <f t="shared" si="65"/>
        <v>0.31058590648000001</v>
      </c>
      <c r="AD378">
        <f t="shared" si="62"/>
        <v>-1.6113273000001316E-4</v>
      </c>
      <c r="AE378" s="76">
        <f t="shared" si="63"/>
        <v>0.5</v>
      </c>
    </row>
    <row r="379" spans="18:31" x14ac:dyDescent="0.25">
      <c r="R379" s="1">
        <f t="shared" si="66"/>
        <v>377</v>
      </c>
      <c r="S379" s="13">
        <f t="shared" si="59"/>
        <v>0</v>
      </c>
      <c r="T379" s="13">
        <f t="shared" si="60"/>
        <v>0.25</v>
      </c>
      <c r="V379" s="1">
        <f t="shared" si="57"/>
        <v>1098.3266666666666</v>
      </c>
      <c r="W379" s="60">
        <f t="shared" si="61"/>
        <v>620.79333333333329</v>
      </c>
      <c r="X379" s="61">
        <f t="shared" si="58"/>
        <v>71.88</v>
      </c>
      <c r="Y379" s="62">
        <f t="shared" si="56"/>
        <v>692.67333333333329</v>
      </c>
      <c r="AA379" s="1">
        <f t="shared" si="64"/>
        <v>1.7149407842000002</v>
      </c>
      <c r="AB379">
        <f t="shared" si="62"/>
        <v>-3.2226546000000411E-3</v>
      </c>
      <c r="AC379" s="1">
        <f t="shared" si="65"/>
        <v>0.31074703921000002</v>
      </c>
      <c r="AD379">
        <f t="shared" si="62"/>
        <v>-1.6113273000001316E-4</v>
      </c>
      <c r="AE379" s="76">
        <f t="shared" si="63"/>
        <v>0.5</v>
      </c>
    </row>
    <row r="380" spans="18:31" x14ac:dyDescent="0.25">
      <c r="R380" s="1">
        <f t="shared" si="66"/>
        <v>378</v>
      </c>
      <c r="S380" s="13">
        <f t="shared" si="59"/>
        <v>0</v>
      </c>
      <c r="T380" s="13">
        <f t="shared" si="60"/>
        <v>0.25</v>
      </c>
      <c r="V380" s="1">
        <f t="shared" si="57"/>
        <v>1101.2399999999998</v>
      </c>
      <c r="W380" s="60">
        <f t="shared" si="61"/>
        <v>622.43999999999994</v>
      </c>
      <c r="X380" s="61">
        <f t="shared" si="58"/>
        <v>72.069999999999993</v>
      </c>
      <c r="Y380" s="62">
        <f t="shared" si="56"/>
        <v>694.51</v>
      </c>
      <c r="AA380" s="1">
        <f t="shared" si="64"/>
        <v>1.7181634388000002</v>
      </c>
      <c r="AB380">
        <f t="shared" si="62"/>
        <v>-3.2226546000000411E-3</v>
      </c>
      <c r="AC380" s="1">
        <f t="shared" si="65"/>
        <v>0.31090817194000003</v>
      </c>
      <c r="AD380">
        <f t="shared" si="62"/>
        <v>-1.6113273000001316E-4</v>
      </c>
      <c r="AE380" s="76">
        <f t="shared" si="63"/>
        <v>0.5</v>
      </c>
    </row>
    <row r="381" spans="18:31" x14ac:dyDescent="0.25">
      <c r="R381" s="1">
        <f t="shared" si="66"/>
        <v>379</v>
      </c>
      <c r="S381" s="13">
        <f t="shared" si="59"/>
        <v>0</v>
      </c>
      <c r="T381" s="13">
        <f t="shared" si="60"/>
        <v>0.25</v>
      </c>
      <c r="V381" s="1">
        <f t="shared" si="57"/>
        <v>1104.1533333333334</v>
      </c>
      <c r="W381" s="60">
        <f t="shared" si="61"/>
        <v>624.0866666666667</v>
      </c>
      <c r="X381" s="61">
        <f t="shared" si="58"/>
        <v>72.260000000000005</v>
      </c>
      <c r="Y381" s="62">
        <f t="shared" si="56"/>
        <v>696.34666666666669</v>
      </c>
      <c r="AA381" s="1">
        <f t="shared" si="64"/>
        <v>1.7213860934000003</v>
      </c>
      <c r="AB381">
        <f t="shared" si="62"/>
        <v>-3.2226546000000411E-3</v>
      </c>
      <c r="AC381" s="1">
        <f t="shared" si="65"/>
        <v>0.31106930466999999</v>
      </c>
      <c r="AD381">
        <f t="shared" si="62"/>
        <v>-1.6113272999995765E-4</v>
      </c>
      <c r="AE381" s="76">
        <f t="shared" si="63"/>
        <v>0.5</v>
      </c>
    </row>
    <row r="382" spans="18:31" x14ac:dyDescent="0.25">
      <c r="R382" s="1">
        <f t="shared" si="66"/>
        <v>380</v>
      </c>
      <c r="S382" s="13">
        <f t="shared" si="59"/>
        <v>0</v>
      </c>
      <c r="T382" s="13">
        <f t="shared" si="60"/>
        <v>0.25</v>
      </c>
      <c r="V382" s="1">
        <f t="shared" si="57"/>
        <v>1107.0666666666666</v>
      </c>
      <c r="W382" s="60">
        <f t="shared" si="61"/>
        <v>625.73333333333335</v>
      </c>
      <c r="X382" s="61">
        <f t="shared" si="58"/>
        <v>72.45</v>
      </c>
      <c r="Y382" s="62">
        <f t="shared" si="56"/>
        <v>698.18333333333339</v>
      </c>
      <c r="AA382" s="1">
        <f t="shared" si="64"/>
        <v>1.7246087480000001</v>
      </c>
      <c r="AB382">
        <f t="shared" si="62"/>
        <v>-3.2226545999998191E-3</v>
      </c>
      <c r="AC382" s="1">
        <f t="shared" si="65"/>
        <v>0.3112304374</v>
      </c>
      <c r="AD382">
        <f t="shared" si="62"/>
        <v>-1.6113273000001316E-4</v>
      </c>
      <c r="AE382" s="76">
        <f t="shared" si="63"/>
        <v>0.5</v>
      </c>
    </row>
    <row r="383" spans="18:31" x14ac:dyDescent="0.25">
      <c r="R383" s="1">
        <f t="shared" si="66"/>
        <v>381</v>
      </c>
      <c r="S383" s="13">
        <f t="shared" si="59"/>
        <v>0</v>
      </c>
      <c r="T383" s="13">
        <f t="shared" si="60"/>
        <v>0.25</v>
      </c>
      <c r="V383" s="1">
        <f t="shared" si="57"/>
        <v>1109.9799999999998</v>
      </c>
      <c r="W383" s="60">
        <f t="shared" si="61"/>
        <v>627.38</v>
      </c>
      <c r="X383" s="61">
        <f t="shared" si="58"/>
        <v>72.64</v>
      </c>
      <c r="Y383" s="62">
        <f t="shared" si="56"/>
        <v>700.02</v>
      </c>
      <c r="AA383" s="1">
        <f t="shared" si="64"/>
        <v>1.7278314026000001</v>
      </c>
      <c r="AB383">
        <f t="shared" si="62"/>
        <v>-3.2226546000000411E-3</v>
      </c>
      <c r="AC383" s="1">
        <f t="shared" si="65"/>
        <v>0.31139157013000002</v>
      </c>
      <c r="AD383">
        <f t="shared" si="62"/>
        <v>-1.6113273000001316E-4</v>
      </c>
      <c r="AE383" s="76">
        <f t="shared" si="63"/>
        <v>0.5</v>
      </c>
    </row>
    <row r="384" spans="18:31" x14ac:dyDescent="0.25">
      <c r="R384" s="1">
        <f t="shared" si="66"/>
        <v>382</v>
      </c>
      <c r="S384" s="13">
        <f t="shared" si="59"/>
        <v>0</v>
      </c>
      <c r="T384" s="13">
        <f t="shared" si="60"/>
        <v>0.25</v>
      </c>
      <c r="V384" s="1">
        <f t="shared" si="57"/>
        <v>1112.8933333333332</v>
      </c>
      <c r="W384" s="60">
        <f t="shared" si="61"/>
        <v>629.02666666666664</v>
      </c>
      <c r="X384" s="61">
        <f t="shared" si="58"/>
        <v>72.83</v>
      </c>
      <c r="Y384" s="62">
        <f t="shared" si="56"/>
        <v>701.85666666666668</v>
      </c>
      <c r="AA384" s="1">
        <f t="shared" si="64"/>
        <v>1.7310540572000002</v>
      </c>
      <c r="AB384">
        <f t="shared" si="62"/>
        <v>-3.2226546000000411E-3</v>
      </c>
      <c r="AC384" s="1">
        <f t="shared" si="65"/>
        <v>0.31155270286000003</v>
      </c>
      <c r="AD384">
        <f t="shared" si="62"/>
        <v>-1.6113273000001316E-4</v>
      </c>
      <c r="AE384" s="76">
        <f t="shared" si="63"/>
        <v>0.5</v>
      </c>
    </row>
    <row r="385" spans="18:31" x14ac:dyDescent="0.25">
      <c r="R385" s="1">
        <f t="shared" si="66"/>
        <v>383</v>
      </c>
      <c r="S385" s="13">
        <f t="shared" si="59"/>
        <v>0</v>
      </c>
      <c r="T385" s="13">
        <f t="shared" si="60"/>
        <v>0.25</v>
      </c>
      <c r="V385" s="1">
        <f t="shared" si="57"/>
        <v>1115.8066666666666</v>
      </c>
      <c r="W385" s="60">
        <f t="shared" si="61"/>
        <v>630.67333333333329</v>
      </c>
      <c r="X385" s="61">
        <f t="shared" si="58"/>
        <v>73.02</v>
      </c>
      <c r="Y385" s="62">
        <f t="shared" si="56"/>
        <v>703.69333333333327</v>
      </c>
      <c r="AA385" s="1">
        <f t="shared" si="64"/>
        <v>1.7342767118000002</v>
      </c>
      <c r="AB385">
        <f t="shared" si="62"/>
        <v>-3.2226546000000411E-3</v>
      </c>
      <c r="AC385" s="1">
        <f t="shared" si="65"/>
        <v>0.31171383558999999</v>
      </c>
      <c r="AD385">
        <f t="shared" si="62"/>
        <v>-1.6113272999995765E-4</v>
      </c>
      <c r="AE385" s="76">
        <f t="shared" si="63"/>
        <v>0.5</v>
      </c>
    </row>
    <row r="386" spans="18:31" x14ac:dyDescent="0.25">
      <c r="R386" s="1">
        <f t="shared" si="66"/>
        <v>384</v>
      </c>
      <c r="S386" s="13">
        <f t="shared" si="59"/>
        <v>0</v>
      </c>
      <c r="T386" s="13">
        <f t="shared" si="60"/>
        <v>0.25</v>
      </c>
      <c r="V386" s="1">
        <f t="shared" si="57"/>
        <v>1118.7199999999998</v>
      </c>
      <c r="W386" s="60">
        <f t="shared" si="61"/>
        <v>632.31999999999994</v>
      </c>
      <c r="X386" s="61">
        <f t="shared" si="58"/>
        <v>73.209999999999994</v>
      </c>
      <c r="Y386" s="62">
        <f t="shared" si="56"/>
        <v>705.53</v>
      </c>
      <c r="AA386" s="1">
        <f t="shared" si="64"/>
        <v>1.7374993664</v>
      </c>
      <c r="AB386">
        <f t="shared" si="62"/>
        <v>-3.2226545999998191E-3</v>
      </c>
      <c r="AC386" s="1">
        <f t="shared" si="65"/>
        <v>0.31187496832</v>
      </c>
      <c r="AD386">
        <f t="shared" si="62"/>
        <v>-1.6113273000001316E-4</v>
      </c>
      <c r="AE386" s="76">
        <f t="shared" si="63"/>
        <v>0.5</v>
      </c>
    </row>
    <row r="387" spans="18:31" x14ac:dyDescent="0.25">
      <c r="R387" s="1">
        <f t="shared" si="66"/>
        <v>385</v>
      </c>
      <c r="S387" s="13">
        <f t="shared" si="59"/>
        <v>0</v>
      </c>
      <c r="T387" s="13">
        <f t="shared" si="60"/>
        <v>0.25</v>
      </c>
      <c r="V387" s="1">
        <f t="shared" si="57"/>
        <v>1121.6333333333332</v>
      </c>
      <c r="W387" s="60">
        <f t="shared" si="61"/>
        <v>633.9666666666667</v>
      </c>
      <c r="X387" s="61">
        <f t="shared" si="58"/>
        <v>73.400000000000006</v>
      </c>
      <c r="Y387" s="62">
        <f t="shared" ref="Y387:Y450" si="67">W387+X387</f>
        <v>707.36666666666667</v>
      </c>
      <c r="AA387" s="1">
        <f t="shared" si="64"/>
        <v>1.7407220210000003</v>
      </c>
      <c r="AB387">
        <f t="shared" si="62"/>
        <v>-3.2226546000002632E-3</v>
      </c>
      <c r="AC387" s="1">
        <f t="shared" si="65"/>
        <v>0.31203610105000001</v>
      </c>
      <c r="AD387">
        <f t="shared" si="62"/>
        <v>-1.6113273000001316E-4</v>
      </c>
      <c r="AE387" s="76">
        <f t="shared" si="63"/>
        <v>0.5</v>
      </c>
    </row>
    <row r="388" spans="18:31" x14ac:dyDescent="0.25">
      <c r="R388" s="1">
        <f t="shared" si="66"/>
        <v>386</v>
      </c>
      <c r="S388" s="13">
        <f t="shared" si="59"/>
        <v>0</v>
      </c>
      <c r="T388" s="13">
        <f t="shared" si="60"/>
        <v>0.25</v>
      </c>
      <c r="V388" s="1">
        <f t="shared" ref="V388:V451" si="68">$S388+(($R388*$N$2)*$F$2/($H$2*$K$2))</f>
        <v>1124.5466666666664</v>
      </c>
      <c r="W388" s="60">
        <f t="shared" si="61"/>
        <v>635.61333333333334</v>
      </c>
      <c r="X388" s="61">
        <f t="shared" ref="X388:X451" si="69">$T388+(($R388*$N$2)*$E$2/($J$2*$K$2)*$L$2)</f>
        <v>73.59</v>
      </c>
      <c r="Y388" s="62">
        <f t="shared" si="67"/>
        <v>709.20333333333338</v>
      </c>
      <c r="AA388" s="1">
        <f t="shared" si="64"/>
        <v>1.7439446756000001</v>
      </c>
      <c r="AB388">
        <f t="shared" si="62"/>
        <v>-3.2226545999998191E-3</v>
      </c>
      <c r="AC388" s="1">
        <f t="shared" si="65"/>
        <v>0.31219723378000003</v>
      </c>
      <c r="AD388">
        <f t="shared" si="62"/>
        <v>-1.6113273000001316E-4</v>
      </c>
      <c r="AE388" s="76">
        <f t="shared" si="63"/>
        <v>0.5</v>
      </c>
    </row>
    <row r="389" spans="18:31" x14ac:dyDescent="0.25">
      <c r="R389" s="1">
        <f t="shared" si="66"/>
        <v>387</v>
      </c>
      <c r="S389" s="13">
        <f t="shared" ref="S389:S452" si="70">IF($R389&lt;$P$4,$P$2,(IF(($S388-$P$3)&gt;0,$S388-$P$3,0)))</f>
        <v>0</v>
      </c>
      <c r="T389" s="13">
        <f t="shared" ref="T389:T452" si="71">IF($R389&lt;$Q$4,$Q$2,(IF(($T388-$Q$3)&gt;0,$T388-$Q$3,0)))</f>
        <v>0.25</v>
      </c>
      <c r="V389" s="1">
        <f t="shared" si="68"/>
        <v>1127.4599999999998</v>
      </c>
      <c r="W389" s="60">
        <f t="shared" ref="W389:W452" si="72">$S389+(($R389*$N$2)*$D$2/($H$2*$K$2))</f>
        <v>637.26</v>
      </c>
      <c r="X389" s="61">
        <f t="shared" si="69"/>
        <v>73.78</v>
      </c>
      <c r="Y389" s="62">
        <f t="shared" si="67"/>
        <v>711.04</v>
      </c>
      <c r="AA389" s="1">
        <f t="shared" si="64"/>
        <v>1.7471673302000001</v>
      </c>
      <c r="AB389">
        <f t="shared" ref="AB389:AD452" si="73">AA388-AA389</f>
        <v>-3.2226546000000411E-3</v>
      </c>
      <c r="AC389" s="1">
        <f t="shared" si="65"/>
        <v>0.31235836650999999</v>
      </c>
      <c r="AD389">
        <f t="shared" si="73"/>
        <v>-1.6113272999995765E-4</v>
      </c>
      <c r="AE389" s="76">
        <f t="shared" ref="AE389:AE452" si="74">AE388</f>
        <v>0.5</v>
      </c>
    </row>
    <row r="390" spans="18:31" x14ac:dyDescent="0.25">
      <c r="R390" s="1">
        <f t="shared" si="66"/>
        <v>388</v>
      </c>
      <c r="S390" s="13">
        <f t="shared" si="70"/>
        <v>0</v>
      </c>
      <c r="T390" s="13">
        <f t="shared" si="71"/>
        <v>0.25</v>
      </c>
      <c r="V390" s="1">
        <f t="shared" si="68"/>
        <v>1130.3733333333332</v>
      </c>
      <c r="W390" s="60">
        <f t="shared" si="72"/>
        <v>638.90666666666664</v>
      </c>
      <c r="X390" s="61">
        <f t="shared" si="69"/>
        <v>73.97</v>
      </c>
      <c r="Y390" s="62">
        <f t="shared" si="67"/>
        <v>712.87666666666667</v>
      </c>
      <c r="AA390" s="1">
        <f t="shared" si="64"/>
        <v>1.7503899848</v>
      </c>
      <c r="AB390">
        <f t="shared" si="73"/>
        <v>-3.2226545999998191E-3</v>
      </c>
      <c r="AC390" s="1">
        <f t="shared" si="65"/>
        <v>0.31251949924</v>
      </c>
      <c r="AD390">
        <f t="shared" si="73"/>
        <v>-1.6113273000001316E-4</v>
      </c>
      <c r="AE390" s="76">
        <f t="shared" si="74"/>
        <v>0.5</v>
      </c>
    </row>
    <row r="391" spans="18:31" x14ac:dyDescent="0.25">
      <c r="R391" s="1">
        <f t="shared" si="66"/>
        <v>389</v>
      </c>
      <c r="S391" s="13">
        <f t="shared" si="70"/>
        <v>0</v>
      </c>
      <c r="T391" s="13">
        <f t="shared" si="71"/>
        <v>0.25</v>
      </c>
      <c r="V391" s="1">
        <f t="shared" si="68"/>
        <v>1133.2866666666664</v>
      </c>
      <c r="W391" s="60">
        <f t="shared" si="72"/>
        <v>640.55333333333328</v>
      </c>
      <c r="X391" s="61">
        <f t="shared" si="69"/>
        <v>74.16</v>
      </c>
      <c r="Y391" s="62">
        <f t="shared" si="67"/>
        <v>714.71333333333325</v>
      </c>
      <c r="AA391" s="1">
        <f t="shared" si="64"/>
        <v>1.7536126394000002</v>
      </c>
      <c r="AB391">
        <f t="shared" si="73"/>
        <v>-3.2226546000002632E-3</v>
      </c>
      <c r="AC391" s="1">
        <f t="shared" si="65"/>
        <v>0.31268063197000001</v>
      </c>
      <c r="AD391">
        <f t="shared" si="73"/>
        <v>-1.6113273000001316E-4</v>
      </c>
      <c r="AE391" s="76">
        <f t="shared" si="74"/>
        <v>0.5</v>
      </c>
    </row>
    <row r="392" spans="18:31" x14ac:dyDescent="0.25">
      <c r="R392" s="1">
        <f t="shared" si="66"/>
        <v>390</v>
      </c>
      <c r="S392" s="13">
        <f t="shared" si="70"/>
        <v>0</v>
      </c>
      <c r="T392" s="13">
        <f t="shared" si="71"/>
        <v>0.25</v>
      </c>
      <c r="V392" s="1">
        <f t="shared" si="68"/>
        <v>1136.2</v>
      </c>
      <c r="W392" s="60">
        <f t="shared" si="72"/>
        <v>642.20000000000005</v>
      </c>
      <c r="X392" s="61">
        <f t="shared" si="69"/>
        <v>74.349999999999994</v>
      </c>
      <c r="Y392" s="62">
        <f t="shared" si="67"/>
        <v>716.55000000000007</v>
      </c>
      <c r="AA392" s="1">
        <f t="shared" si="64"/>
        <v>1.7568352940000003</v>
      </c>
      <c r="AB392">
        <f t="shared" si="73"/>
        <v>-3.2226546000000411E-3</v>
      </c>
      <c r="AC392" s="1">
        <f t="shared" si="65"/>
        <v>0.31284176470000002</v>
      </c>
      <c r="AD392">
        <f t="shared" si="73"/>
        <v>-1.6113273000001316E-4</v>
      </c>
      <c r="AE392" s="76">
        <f t="shared" si="74"/>
        <v>0.5</v>
      </c>
    </row>
    <row r="393" spans="18:31" x14ac:dyDescent="0.25">
      <c r="R393" s="1">
        <f t="shared" si="66"/>
        <v>391</v>
      </c>
      <c r="S393" s="13">
        <f t="shared" si="70"/>
        <v>0</v>
      </c>
      <c r="T393" s="13">
        <f t="shared" si="71"/>
        <v>0.25</v>
      </c>
      <c r="V393" s="1">
        <f t="shared" si="68"/>
        <v>1139.1133333333332</v>
      </c>
      <c r="W393" s="60">
        <f t="shared" si="72"/>
        <v>643.84666666666669</v>
      </c>
      <c r="X393" s="61">
        <f t="shared" si="69"/>
        <v>74.539999999999992</v>
      </c>
      <c r="Y393" s="62">
        <f t="shared" si="67"/>
        <v>718.38666666666666</v>
      </c>
      <c r="AA393" s="1">
        <f t="shared" si="64"/>
        <v>1.7600579486000001</v>
      </c>
      <c r="AB393">
        <f t="shared" si="73"/>
        <v>-3.2226545999998191E-3</v>
      </c>
      <c r="AC393" s="1">
        <f t="shared" si="65"/>
        <v>0.31300289742999998</v>
      </c>
      <c r="AD393">
        <f t="shared" si="73"/>
        <v>-1.6113272999995765E-4</v>
      </c>
      <c r="AE393" s="76">
        <f t="shared" si="74"/>
        <v>0.5</v>
      </c>
    </row>
    <row r="394" spans="18:31" x14ac:dyDescent="0.25">
      <c r="R394" s="1">
        <f t="shared" si="66"/>
        <v>392</v>
      </c>
      <c r="S394" s="13">
        <f t="shared" si="70"/>
        <v>0</v>
      </c>
      <c r="T394" s="13">
        <f t="shared" si="71"/>
        <v>0.25</v>
      </c>
      <c r="V394" s="1">
        <f t="shared" si="68"/>
        <v>1142.0266666666664</v>
      </c>
      <c r="W394" s="60">
        <f t="shared" si="72"/>
        <v>645.49333333333334</v>
      </c>
      <c r="X394" s="61">
        <f t="shared" si="69"/>
        <v>74.72999999999999</v>
      </c>
      <c r="Y394" s="62">
        <f t="shared" si="67"/>
        <v>720.22333333333336</v>
      </c>
      <c r="AA394" s="1">
        <f t="shared" ref="AA394:AA457" si="75">$AE394+(($R394*$O$2)*($G$2/($I$2*$K$2)))</f>
        <v>1.7632806032000004</v>
      </c>
      <c r="AB394">
        <f t="shared" si="73"/>
        <v>-3.2226546000002632E-3</v>
      </c>
      <c r="AC394" s="1">
        <f t="shared" ref="AC394:AC457" si="76">$T394+(($R394*$O$2)*$G$2/($J$2*$K$2)*$M$2)</f>
        <v>0.31316403016000005</v>
      </c>
      <c r="AD394">
        <f t="shared" si="73"/>
        <v>-1.6113273000006867E-4</v>
      </c>
      <c r="AE394" s="76">
        <f t="shared" si="74"/>
        <v>0.5</v>
      </c>
    </row>
    <row r="395" spans="18:31" x14ac:dyDescent="0.25">
      <c r="R395" s="1">
        <f t="shared" si="66"/>
        <v>393</v>
      </c>
      <c r="S395" s="13">
        <f t="shared" si="70"/>
        <v>0</v>
      </c>
      <c r="T395" s="13">
        <f t="shared" si="71"/>
        <v>0.25</v>
      </c>
      <c r="V395" s="1">
        <f t="shared" si="68"/>
        <v>1144.9399999999998</v>
      </c>
      <c r="W395" s="60">
        <f t="shared" si="72"/>
        <v>647.14</v>
      </c>
      <c r="X395" s="61">
        <f t="shared" si="69"/>
        <v>74.919999999999987</v>
      </c>
      <c r="Y395" s="62">
        <f t="shared" si="67"/>
        <v>722.06</v>
      </c>
      <c r="AA395" s="1">
        <f t="shared" si="75"/>
        <v>1.7665032578000002</v>
      </c>
      <c r="AB395">
        <f t="shared" si="73"/>
        <v>-3.2226545999998191E-3</v>
      </c>
      <c r="AC395" s="1">
        <f t="shared" si="76"/>
        <v>0.31332516289000001</v>
      </c>
      <c r="AD395">
        <f t="shared" si="73"/>
        <v>-1.6113272999995765E-4</v>
      </c>
      <c r="AE395" s="76">
        <f t="shared" si="74"/>
        <v>0.5</v>
      </c>
    </row>
    <row r="396" spans="18:31" x14ac:dyDescent="0.25">
      <c r="R396" s="1">
        <f t="shared" si="66"/>
        <v>394</v>
      </c>
      <c r="S396" s="13">
        <f t="shared" si="70"/>
        <v>0</v>
      </c>
      <c r="T396" s="13">
        <f t="shared" si="71"/>
        <v>0.25</v>
      </c>
      <c r="V396" s="1">
        <f t="shared" si="68"/>
        <v>1147.8533333333332</v>
      </c>
      <c r="W396" s="60">
        <f t="shared" si="72"/>
        <v>648.78666666666663</v>
      </c>
      <c r="X396" s="61">
        <f t="shared" si="69"/>
        <v>75.109999999999985</v>
      </c>
      <c r="Y396" s="62">
        <f t="shared" si="67"/>
        <v>723.89666666666665</v>
      </c>
      <c r="AA396" s="1">
        <f t="shared" si="75"/>
        <v>1.7697259124000002</v>
      </c>
      <c r="AB396">
        <f t="shared" si="73"/>
        <v>-3.2226546000000411E-3</v>
      </c>
      <c r="AC396" s="1">
        <f t="shared" si="76"/>
        <v>0.31348629562000002</v>
      </c>
      <c r="AD396">
        <f t="shared" si="73"/>
        <v>-1.6113273000001316E-4</v>
      </c>
      <c r="AE396" s="76">
        <f t="shared" si="74"/>
        <v>0.5</v>
      </c>
    </row>
    <row r="397" spans="18:31" x14ac:dyDescent="0.25">
      <c r="R397" s="1">
        <f t="shared" si="66"/>
        <v>395</v>
      </c>
      <c r="S397" s="13">
        <f t="shared" si="70"/>
        <v>0</v>
      </c>
      <c r="T397" s="13">
        <f t="shared" si="71"/>
        <v>0.25</v>
      </c>
      <c r="V397" s="1">
        <f t="shared" si="68"/>
        <v>1150.7666666666667</v>
      </c>
      <c r="W397" s="60">
        <f t="shared" si="72"/>
        <v>650.43333333333328</v>
      </c>
      <c r="X397" s="61">
        <f t="shared" si="69"/>
        <v>75.3</v>
      </c>
      <c r="Y397" s="62">
        <f t="shared" si="67"/>
        <v>725.73333333333323</v>
      </c>
      <c r="AA397" s="1">
        <f t="shared" si="75"/>
        <v>1.772948567</v>
      </c>
      <c r="AB397">
        <f t="shared" si="73"/>
        <v>-3.2226545999998191E-3</v>
      </c>
      <c r="AC397" s="1">
        <f t="shared" si="76"/>
        <v>0.31364742835000003</v>
      </c>
      <c r="AD397">
        <f t="shared" si="73"/>
        <v>-1.6113273000001316E-4</v>
      </c>
      <c r="AE397" s="76">
        <f t="shared" si="74"/>
        <v>0.5</v>
      </c>
    </row>
    <row r="398" spans="18:31" x14ac:dyDescent="0.25">
      <c r="R398" s="1">
        <f t="shared" si="66"/>
        <v>396</v>
      </c>
      <c r="S398" s="13">
        <f t="shared" si="70"/>
        <v>0</v>
      </c>
      <c r="T398" s="13">
        <f t="shared" si="71"/>
        <v>0.25</v>
      </c>
      <c r="V398" s="1">
        <f t="shared" si="68"/>
        <v>1153.6799999999998</v>
      </c>
      <c r="W398" s="60">
        <f t="shared" si="72"/>
        <v>652.08000000000004</v>
      </c>
      <c r="X398" s="61">
        <f t="shared" si="69"/>
        <v>75.489999999999995</v>
      </c>
      <c r="Y398" s="62">
        <f t="shared" si="67"/>
        <v>727.57</v>
      </c>
      <c r="AA398" s="1">
        <f t="shared" si="75"/>
        <v>1.7761712216000003</v>
      </c>
      <c r="AB398">
        <f t="shared" si="73"/>
        <v>-3.2226546000002632E-3</v>
      </c>
      <c r="AC398" s="1">
        <f t="shared" si="76"/>
        <v>0.31380856107999999</v>
      </c>
      <c r="AD398">
        <f t="shared" si="73"/>
        <v>-1.6113272999995765E-4</v>
      </c>
      <c r="AE398" s="76">
        <f t="shared" si="74"/>
        <v>0.5</v>
      </c>
    </row>
    <row r="399" spans="18:31" x14ac:dyDescent="0.25">
      <c r="R399" s="1">
        <f t="shared" si="66"/>
        <v>397</v>
      </c>
      <c r="S399" s="13">
        <f t="shared" si="70"/>
        <v>0</v>
      </c>
      <c r="T399" s="13">
        <f t="shared" si="71"/>
        <v>0.25</v>
      </c>
      <c r="V399" s="1">
        <f t="shared" si="68"/>
        <v>1156.5933333333332</v>
      </c>
      <c r="W399" s="60">
        <f t="shared" si="72"/>
        <v>653.72666666666657</v>
      </c>
      <c r="X399" s="61">
        <f t="shared" si="69"/>
        <v>75.679999999999993</v>
      </c>
      <c r="Y399" s="62">
        <f t="shared" si="67"/>
        <v>729.40666666666652</v>
      </c>
      <c r="AA399" s="1">
        <f t="shared" si="75"/>
        <v>1.7793938762000003</v>
      </c>
      <c r="AB399">
        <f t="shared" si="73"/>
        <v>-3.2226546000000411E-3</v>
      </c>
      <c r="AC399" s="1">
        <f t="shared" si="76"/>
        <v>0.31396969381000001</v>
      </c>
      <c r="AD399">
        <f t="shared" si="73"/>
        <v>-1.6113273000001316E-4</v>
      </c>
      <c r="AE399" s="76">
        <f t="shared" si="74"/>
        <v>0.5</v>
      </c>
    </row>
    <row r="400" spans="18:31" x14ac:dyDescent="0.25">
      <c r="R400" s="1">
        <f t="shared" si="66"/>
        <v>398</v>
      </c>
      <c r="S400" s="13">
        <f t="shared" si="70"/>
        <v>0</v>
      </c>
      <c r="T400" s="13">
        <f t="shared" si="71"/>
        <v>0.25</v>
      </c>
      <c r="V400" s="1">
        <f t="shared" si="68"/>
        <v>1159.5066666666664</v>
      </c>
      <c r="W400" s="60">
        <f t="shared" si="72"/>
        <v>655.37333333333333</v>
      </c>
      <c r="X400" s="61">
        <f t="shared" si="69"/>
        <v>75.86999999999999</v>
      </c>
      <c r="Y400" s="62">
        <f t="shared" si="67"/>
        <v>731.24333333333334</v>
      </c>
      <c r="AA400" s="1">
        <f t="shared" si="75"/>
        <v>1.7826165308000002</v>
      </c>
      <c r="AB400">
        <f t="shared" si="73"/>
        <v>-3.2226545999998191E-3</v>
      </c>
      <c r="AC400" s="1">
        <f t="shared" si="76"/>
        <v>0.31413082654000002</v>
      </c>
      <c r="AD400">
        <f t="shared" si="73"/>
        <v>-1.6113273000001316E-4</v>
      </c>
      <c r="AE400" s="76">
        <f t="shared" si="74"/>
        <v>0.5</v>
      </c>
    </row>
    <row r="401" spans="16:31" x14ac:dyDescent="0.25">
      <c r="R401" s="1">
        <f t="shared" si="66"/>
        <v>399</v>
      </c>
      <c r="S401" s="13">
        <f t="shared" si="70"/>
        <v>0</v>
      </c>
      <c r="T401" s="13">
        <f t="shared" si="71"/>
        <v>0.25</v>
      </c>
      <c r="V401" s="1">
        <f t="shared" si="68"/>
        <v>1162.4199999999998</v>
      </c>
      <c r="W401" s="60">
        <f t="shared" si="72"/>
        <v>657.01999999999987</v>
      </c>
      <c r="X401" s="61">
        <f t="shared" si="69"/>
        <v>76.059999999999988</v>
      </c>
      <c r="Y401" s="62">
        <f t="shared" si="67"/>
        <v>733.07999999999981</v>
      </c>
      <c r="AA401" s="1">
        <f t="shared" si="75"/>
        <v>1.7858391854000002</v>
      </c>
      <c r="AB401">
        <f t="shared" si="73"/>
        <v>-3.2226546000000411E-3</v>
      </c>
      <c r="AC401" s="1">
        <f t="shared" si="76"/>
        <v>0.31429195926999998</v>
      </c>
      <c r="AD401">
        <f t="shared" si="73"/>
        <v>-1.6113272999995765E-4</v>
      </c>
      <c r="AE401" s="76">
        <f t="shared" si="74"/>
        <v>0.5</v>
      </c>
    </row>
    <row r="402" spans="16:31" x14ac:dyDescent="0.25">
      <c r="P402" s="1" t="s">
        <v>19</v>
      </c>
      <c r="R402" s="1">
        <f t="shared" si="66"/>
        <v>400</v>
      </c>
      <c r="S402" s="13">
        <f t="shared" si="70"/>
        <v>0</v>
      </c>
      <c r="T402" s="13">
        <f t="shared" si="71"/>
        <v>0.25</v>
      </c>
      <c r="V402" s="1">
        <f t="shared" si="68"/>
        <v>1165.3333333333333</v>
      </c>
      <c r="W402" s="60">
        <f t="shared" si="72"/>
        <v>658.66666666666663</v>
      </c>
      <c r="X402" s="61">
        <f t="shared" si="69"/>
        <v>76.25</v>
      </c>
      <c r="Y402" s="62">
        <f t="shared" si="67"/>
        <v>734.91666666666663</v>
      </c>
      <c r="AA402" s="1">
        <f t="shared" si="75"/>
        <v>1.78906184</v>
      </c>
      <c r="AB402">
        <f t="shared" si="73"/>
        <v>-3.2226545999998191E-3</v>
      </c>
      <c r="AC402" s="1">
        <f t="shared" si="76"/>
        <v>0.31445309199999999</v>
      </c>
      <c r="AD402">
        <f t="shared" si="73"/>
        <v>-1.6113273000001316E-4</v>
      </c>
      <c r="AE402" s="76">
        <f t="shared" si="74"/>
        <v>0.5</v>
      </c>
    </row>
    <row r="403" spans="16:31" x14ac:dyDescent="0.25">
      <c r="R403" s="1">
        <f t="shared" si="66"/>
        <v>401</v>
      </c>
      <c r="S403" s="13">
        <f t="shared" si="70"/>
        <v>0</v>
      </c>
      <c r="T403" s="13">
        <f t="shared" si="71"/>
        <v>0.25</v>
      </c>
      <c r="V403" s="1">
        <f t="shared" si="68"/>
        <v>1168.2466666666667</v>
      </c>
      <c r="W403" s="60">
        <f t="shared" si="72"/>
        <v>660.31333333333339</v>
      </c>
      <c r="X403" s="61">
        <f t="shared" si="69"/>
        <v>76.44</v>
      </c>
      <c r="Y403" s="62">
        <f t="shared" si="67"/>
        <v>736.75333333333333</v>
      </c>
      <c r="AA403" s="1">
        <f t="shared" si="75"/>
        <v>1.7922844946000003</v>
      </c>
      <c r="AB403">
        <f t="shared" si="73"/>
        <v>-3.2226546000002632E-3</v>
      </c>
      <c r="AC403" s="1">
        <f t="shared" si="76"/>
        <v>0.31461422473</v>
      </c>
      <c r="AD403">
        <f t="shared" si="73"/>
        <v>-1.6113273000001316E-4</v>
      </c>
      <c r="AE403" s="76">
        <f t="shared" si="74"/>
        <v>0.5</v>
      </c>
    </row>
    <row r="404" spans="16:31" x14ac:dyDescent="0.25">
      <c r="R404" s="1">
        <f t="shared" si="66"/>
        <v>402</v>
      </c>
      <c r="S404" s="13">
        <f t="shared" si="70"/>
        <v>0</v>
      </c>
      <c r="T404" s="13">
        <f t="shared" si="71"/>
        <v>0.25</v>
      </c>
      <c r="V404" s="1">
        <f t="shared" si="68"/>
        <v>1171.1599999999999</v>
      </c>
      <c r="W404" s="60">
        <f t="shared" si="72"/>
        <v>661.95999999999992</v>
      </c>
      <c r="X404" s="61">
        <f t="shared" si="69"/>
        <v>76.63</v>
      </c>
      <c r="Y404" s="62">
        <f t="shared" si="67"/>
        <v>738.58999999999992</v>
      </c>
      <c r="AA404" s="1">
        <f t="shared" si="75"/>
        <v>1.7955071492000001</v>
      </c>
      <c r="AB404">
        <f t="shared" si="73"/>
        <v>-3.2226545999998191E-3</v>
      </c>
      <c r="AC404" s="1">
        <f t="shared" si="76"/>
        <v>0.31477535746000002</v>
      </c>
      <c r="AD404">
        <f t="shared" si="73"/>
        <v>-1.6113273000001316E-4</v>
      </c>
      <c r="AE404" s="76">
        <f t="shared" si="74"/>
        <v>0.5</v>
      </c>
    </row>
    <row r="405" spans="16:31" x14ac:dyDescent="0.25">
      <c r="R405" s="1">
        <f t="shared" si="66"/>
        <v>403</v>
      </c>
      <c r="S405" s="13">
        <f t="shared" si="70"/>
        <v>0</v>
      </c>
      <c r="T405" s="13">
        <f t="shared" si="71"/>
        <v>0.25</v>
      </c>
      <c r="V405" s="1">
        <f t="shared" si="68"/>
        <v>1174.073333333333</v>
      </c>
      <c r="W405" s="60">
        <f t="shared" si="72"/>
        <v>663.60666666666668</v>
      </c>
      <c r="X405" s="61">
        <f t="shared" si="69"/>
        <v>76.819999999999993</v>
      </c>
      <c r="Y405" s="62">
        <f t="shared" si="67"/>
        <v>740.42666666666673</v>
      </c>
      <c r="AA405" s="1">
        <f t="shared" si="75"/>
        <v>1.7987298038000001</v>
      </c>
      <c r="AB405">
        <f t="shared" si="73"/>
        <v>-3.2226546000000411E-3</v>
      </c>
      <c r="AC405" s="1">
        <f t="shared" si="76"/>
        <v>0.31493649019000003</v>
      </c>
      <c r="AD405">
        <f t="shared" si="73"/>
        <v>-1.6113273000001316E-4</v>
      </c>
      <c r="AE405" s="76">
        <f t="shared" si="74"/>
        <v>0.5</v>
      </c>
    </row>
    <row r="406" spans="16:31" x14ac:dyDescent="0.25">
      <c r="R406" s="1">
        <f t="shared" si="66"/>
        <v>404</v>
      </c>
      <c r="S406" s="13">
        <f t="shared" si="70"/>
        <v>0</v>
      </c>
      <c r="T406" s="13">
        <f t="shared" si="71"/>
        <v>0.25</v>
      </c>
      <c r="V406" s="1">
        <f t="shared" si="68"/>
        <v>1176.9866666666665</v>
      </c>
      <c r="W406" s="60">
        <f t="shared" si="72"/>
        <v>665.25333333333322</v>
      </c>
      <c r="X406" s="61">
        <f t="shared" si="69"/>
        <v>77.009999999999991</v>
      </c>
      <c r="Y406" s="62">
        <f t="shared" si="67"/>
        <v>742.26333333333321</v>
      </c>
      <c r="AA406" s="1">
        <f t="shared" si="75"/>
        <v>1.8019524584</v>
      </c>
      <c r="AB406">
        <f t="shared" si="73"/>
        <v>-3.2226545999998191E-3</v>
      </c>
      <c r="AC406" s="1">
        <f t="shared" si="76"/>
        <v>0.31509762291999999</v>
      </c>
      <c r="AD406">
        <f t="shared" si="73"/>
        <v>-1.6113272999995765E-4</v>
      </c>
      <c r="AE406" s="76">
        <f t="shared" si="74"/>
        <v>0.5</v>
      </c>
    </row>
    <row r="407" spans="16:31" x14ac:dyDescent="0.25">
      <c r="R407" s="1">
        <f t="shared" si="66"/>
        <v>405</v>
      </c>
      <c r="S407" s="13">
        <f t="shared" si="70"/>
        <v>0</v>
      </c>
      <c r="T407" s="13">
        <f t="shared" si="71"/>
        <v>0.25</v>
      </c>
      <c r="V407" s="1">
        <f t="shared" si="68"/>
        <v>1179.8999999999999</v>
      </c>
      <c r="W407" s="60">
        <f t="shared" si="72"/>
        <v>666.9</v>
      </c>
      <c r="X407" s="61">
        <f t="shared" si="69"/>
        <v>77.2</v>
      </c>
      <c r="Y407" s="62">
        <f t="shared" si="67"/>
        <v>744.1</v>
      </c>
      <c r="AA407" s="1">
        <f t="shared" si="75"/>
        <v>1.8051751130000002</v>
      </c>
      <c r="AB407">
        <f t="shared" si="73"/>
        <v>-3.2226546000002632E-3</v>
      </c>
      <c r="AC407" s="1">
        <f t="shared" si="76"/>
        <v>0.31525875565</v>
      </c>
      <c r="AD407">
        <f t="shared" si="73"/>
        <v>-1.6113273000001316E-4</v>
      </c>
      <c r="AE407" s="76">
        <f t="shared" si="74"/>
        <v>0.5</v>
      </c>
    </row>
    <row r="408" spans="16:31" x14ac:dyDescent="0.25">
      <c r="R408" s="1">
        <f t="shared" si="66"/>
        <v>406</v>
      </c>
      <c r="S408" s="13">
        <f t="shared" si="70"/>
        <v>0</v>
      </c>
      <c r="T408" s="13">
        <f t="shared" si="71"/>
        <v>0.25</v>
      </c>
      <c r="V408" s="1">
        <f t="shared" si="68"/>
        <v>1182.8133333333333</v>
      </c>
      <c r="W408" s="60">
        <f t="shared" si="72"/>
        <v>668.54666666666674</v>
      </c>
      <c r="X408" s="61">
        <f t="shared" si="69"/>
        <v>77.39</v>
      </c>
      <c r="Y408" s="62">
        <f t="shared" si="67"/>
        <v>745.93666666666672</v>
      </c>
      <c r="AA408" s="1">
        <f t="shared" si="75"/>
        <v>1.8083977676000003</v>
      </c>
      <c r="AB408">
        <f t="shared" si="73"/>
        <v>-3.2226546000000411E-3</v>
      </c>
      <c r="AC408" s="1">
        <f t="shared" si="76"/>
        <v>0.31541988838000001</v>
      </c>
      <c r="AD408">
        <f t="shared" si="73"/>
        <v>-1.6113273000001316E-4</v>
      </c>
      <c r="AE408" s="76">
        <f t="shared" si="74"/>
        <v>0.5</v>
      </c>
    </row>
    <row r="409" spans="16:31" x14ac:dyDescent="0.25">
      <c r="R409" s="1">
        <f t="shared" si="66"/>
        <v>407</v>
      </c>
      <c r="S409" s="13">
        <f t="shared" si="70"/>
        <v>0</v>
      </c>
      <c r="T409" s="13">
        <f t="shared" si="71"/>
        <v>0.25</v>
      </c>
      <c r="V409" s="1">
        <f t="shared" si="68"/>
        <v>1185.7266666666665</v>
      </c>
      <c r="W409" s="60">
        <f t="shared" si="72"/>
        <v>670.19333333333327</v>
      </c>
      <c r="X409" s="61">
        <f t="shared" si="69"/>
        <v>77.58</v>
      </c>
      <c r="Y409" s="62">
        <f t="shared" si="67"/>
        <v>747.77333333333331</v>
      </c>
      <c r="AA409" s="1">
        <f t="shared" si="75"/>
        <v>1.8116204222000001</v>
      </c>
      <c r="AB409">
        <f t="shared" si="73"/>
        <v>-3.2226545999998191E-3</v>
      </c>
      <c r="AC409" s="1">
        <f t="shared" si="76"/>
        <v>0.31558102110999997</v>
      </c>
      <c r="AD409">
        <f t="shared" si="73"/>
        <v>-1.6113272999995765E-4</v>
      </c>
      <c r="AE409" s="76">
        <f t="shared" si="74"/>
        <v>0.5</v>
      </c>
    </row>
    <row r="410" spans="16:31" x14ac:dyDescent="0.25">
      <c r="R410" s="1">
        <f t="shared" si="66"/>
        <v>408</v>
      </c>
      <c r="S410" s="13">
        <f t="shared" si="70"/>
        <v>0</v>
      </c>
      <c r="T410" s="13">
        <f t="shared" si="71"/>
        <v>0.25</v>
      </c>
      <c r="V410" s="1">
        <f t="shared" si="68"/>
        <v>1188.6399999999999</v>
      </c>
      <c r="W410" s="60">
        <f t="shared" si="72"/>
        <v>671.84</v>
      </c>
      <c r="X410" s="61">
        <f t="shared" si="69"/>
        <v>77.77</v>
      </c>
      <c r="Y410" s="62">
        <f t="shared" si="67"/>
        <v>749.61</v>
      </c>
      <c r="AA410" s="1">
        <f t="shared" si="75"/>
        <v>1.8148430768000003</v>
      </c>
      <c r="AB410">
        <f t="shared" si="73"/>
        <v>-3.2226546000002632E-3</v>
      </c>
      <c r="AC410" s="1">
        <f t="shared" si="76"/>
        <v>0.31574215384000004</v>
      </c>
      <c r="AD410">
        <f t="shared" si="73"/>
        <v>-1.6113273000006867E-4</v>
      </c>
      <c r="AE410" s="76">
        <f t="shared" si="74"/>
        <v>0.5</v>
      </c>
    </row>
    <row r="411" spans="16:31" x14ac:dyDescent="0.25">
      <c r="R411" s="1">
        <f t="shared" si="66"/>
        <v>409</v>
      </c>
      <c r="S411" s="13">
        <f t="shared" si="70"/>
        <v>0</v>
      </c>
      <c r="T411" s="13">
        <f t="shared" si="71"/>
        <v>0.25</v>
      </c>
      <c r="V411" s="1">
        <f t="shared" si="68"/>
        <v>1191.5533333333331</v>
      </c>
      <c r="W411" s="60">
        <f t="shared" si="72"/>
        <v>673.48666666666657</v>
      </c>
      <c r="X411" s="61">
        <f t="shared" si="69"/>
        <v>77.959999999999994</v>
      </c>
      <c r="Y411" s="62">
        <f t="shared" si="67"/>
        <v>751.4466666666666</v>
      </c>
      <c r="AA411" s="1">
        <f t="shared" si="75"/>
        <v>1.8180657314000002</v>
      </c>
      <c r="AB411">
        <f t="shared" si="73"/>
        <v>-3.2226545999998191E-3</v>
      </c>
      <c r="AC411" s="1">
        <f t="shared" si="76"/>
        <v>0.31590328657</v>
      </c>
      <c r="AD411">
        <f t="shared" si="73"/>
        <v>-1.6113272999995765E-4</v>
      </c>
      <c r="AE411" s="76">
        <f t="shared" si="74"/>
        <v>0.5</v>
      </c>
    </row>
    <row r="412" spans="16:31" x14ac:dyDescent="0.25">
      <c r="R412" s="1">
        <f t="shared" si="66"/>
        <v>410</v>
      </c>
      <c r="S412" s="13">
        <f t="shared" si="70"/>
        <v>0</v>
      </c>
      <c r="T412" s="13">
        <f t="shared" si="71"/>
        <v>0.25</v>
      </c>
      <c r="V412" s="1">
        <f t="shared" si="68"/>
        <v>1194.4666666666665</v>
      </c>
      <c r="W412" s="60">
        <f t="shared" si="72"/>
        <v>675.13333333333333</v>
      </c>
      <c r="X412" s="61">
        <f t="shared" si="69"/>
        <v>78.150000000000006</v>
      </c>
      <c r="Y412" s="62">
        <f t="shared" si="67"/>
        <v>753.2833333333333</v>
      </c>
      <c r="AA412" s="1">
        <f t="shared" si="75"/>
        <v>1.8212883860000002</v>
      </c>
      <c r="AB412">
        <f t="shared" si="73"/>
        <v>-3.2226546000000411E-3</v>
      </c>
      <c r="AC412" s="1">
        <f t="shared" si="76"/>
        <v>0.31606441930000001</v>
      </c>
      <c r="AD412">
        <f t="shared" si="73"/>
        <v>-1.6113273000001316E-4</v>
      </c>
      <c r="AE412" s="76">
        <f t="shared" si="74"/>
        <v>0.5</v>
      </c>
    </row>
    <row r="413" spans="16:31" x14ac:dyDescent="0.25">
      <c r="R413" s="1">
        <f t="shared" si="66"/>
        <v>411</v>
      </c>
      <c r="S413" s="13">
        <f t="shared" si="70"/>
        <v>0</v>
      </c>
      <c r="T413" s="13">
        <f t="shared" si="71"/>
        <v>0.25</v>
      </c>
      <c r="V413" s="1">
        <f t="shared" si="68"/>
        <v>1197.3799999999999</v>
      </c>
      <c r="W413" s="60">
        <f t="shared" si="72"/>
        <v>676.78</v>
      </c>
      <c r="X413" s="61">
        <f t="shared" si="69"/>
        <v>78.34</v>
      </c>
      <c r="Y413" s="62">
        <f t="shared" si="67"/>
        <v>755.12</v>
      </c>
      <c r="AA413" s="1">
        <f t="shared" si="75"/>
        <v>1.8245110406</v>
      </c>
      <c r="AB413">
        <f t="shared" si="73"/>
        <v>-3.2226545999998191E-3</v>
      </c>
      <c r="AC413" s="1">
        <f t="shared" si="76"/>
        <v>0.31622555203000002</v>
      </c>
      <c r="AD413">
        <f t="shared" si="73"/>
        <v>-1.6113273000001316E-4</v>
      </c>
      <c r="AE413" s="76">
        <f t="shared" si="74"/>
        <v>0.5</v>
      </c>
    </row>
    <row r="414" spans="16:31" x14ac:dyDescent="0.25">
      <c r="R414" s="1">
        <f t="shared" si="66"/>
        <v>412</v>
      </c>
      <c r="S414" s="13">
        <f t="shared" si="70"/>
        <v>0</v>
      </c>
      <c r="T414" s="13">
        <f t="shared" si="71"/>
        <v>0.25</v>
      </c>
      <c r="V414" s="1">
        <f t="shared" si="68"/>
        <v>1200.2933333333333</v>
      </c>
      <c r="W414" s="60">
        <f t="shared" si="72"/>
        <v>678.42666666666662</v>
      </c>
      <c r="X414" s="61">
        <f t="shared" si="69"/>
        <v>78.53</v>
      </c>
      <c r="Y414" s="62">
        <f t="shared" si="67"/>
        <v>756.95666666666659</v>
      </c>
      <c r="AA414" s="1">
        <f t="shared" si="75"/>
        <v>1.8277336952000003</v>
      </c>
      <c r="AB414">
        <f t="shared" si="73"/>
        <v>-3.2226546000002632E-3</v>
      </c>
      <c r="AC414" s="1">
        <f t="shared" si="76"/>
        <v>0.31638668475999998</v>
      </c>
      <c r="AD414">
        <f t="shared" si="73"/>
        <v>-1.6113272999995765E-4</v>
      </c>
      <c r="AE414" s="76">
        <f t="shared" si="74"/>
        <v>0.5</v>
      </c>
    </row>
    <row r="415" spans="16:31" x14ac:dyDescent="0.25">
      <c r="R415" s="1">
        <f t="shared" si="66"/>
        <v>413</v>
      </c>
      <c r="S415" s="13">
        <f t="shared" si="70"/>
        <v>0</v>
      </c>
      <c r="T415" s="13">
        <f t="shared" si="71"/>
        <v>0.25</v>
      </c>
      <c r="V415" s="1">
        <f t="shared" si="68"/>
        <v>1203.2066666666665</v>
      </c>
      <c r="W415" s="60">
        <f t="shared" si="72"/>
        <v>680.07333333333327</v>
      </c>
      <c r="X415" s="61">
        <f t="shared" si="69"/>
        <v>78.72</v>
      </c>
      <c r="Y415" s="62">
        <f t="shared" si="67"/>
        <v>758.79333333333329</v>
      </c>
      <c r="AA415" s="1">
        <f t="shared" si="75"/>
        <v>1.8309563498000003</v>
      </c>
      <c r="AB415">
        <f t="shared" si="73"/>
        <v>-3.2226546000000411E-3</v>
      </c>
      <c r="AC415" s="1">
        <f t="shared" si="76"/>
        <v>0.31654781749000005</v>
      </c>
      <c r="AD415">
        <f t="shared" si="73"/>
        <v>-1.6113273000006867E-4</v>
      </c>
      <c r="AE415" s="76">
        <f t="shared" si="74"/>
        <v>0.5</v>
      </c>
    </row>
    <row r="416" spans="16:31" x14ac:dyDescent="0.25">
      <c r="R416" s="1">
        <f t="shared" si="66"/>
        <v>414</v>
      </c>
      <c r="S416" s="13">
        <f t="shared" si="70"/>
        <v>0</v>
      </c>
      <c r="T416" s="13">
        <f t="shared" si="71"/>
        <v>0.25</v>
      </c>
      <c r="V416" s="1">
        <f t="shared" si="68"/>
        <v>1206.1199999999997</v>
      </c>
      <c r="W416" s="60">
        <f t="shared" si="72"/>
        <v>681.71999999999991</v>
      </c>
      <c r="X416" s="61">
        <f t="shared" si="69"/>
        <v>78.91</v>
      </c>
      <c r="Y416" s="62">
        <f t="shared" si="67"/>
        <v>760.62999999999988</v>
      </c>
      <c r="AA416" s="1">
        <f t="shared" si="75"/>
        <v>1.8341790044000001</v>
      </c>
      <c r="AB416">
        <f t="shared" si="73"/>
        <v>-3.2226545999998191E-3</v>
      </c>
      <c r="AC416" s="1">
        <f t="shared" si="76"/>
        <v>0.31670895022000001</v>
      </c>
      <c r="AD416">
        <f t="shared" si="73"/>
        <v>-1.6113272999995765E-4</v>
      </c>
      <c r="AE416" s="76">
        <f t="shared" si="74"/>
        <v>0.5</v>
      </c>
    </row>
    <row r="417" spans="18:31" x14ac:dyDescent="0.25">
      <c r="R417" s="1">
        <f t="shared" si="66"/>
        <v>415</v>
      </c>
      <c r="S417" s="13">
        <f t="shared" si="70"/>
        <v>0</v>
      </c>
      <c r="T417" s="13">
        <f t="shared" si="71"/>
        <v>0.25</v>
      </c>
      <c r="V417" s="1">
        <f t="shared" si="68"/>
        <v>1209.0333333333333</v>
      </c>
      <c r="W417" s="60">
        <f t="shared" si="72"/>
        <v>683.36666666666667</v>
      </c>
      <c r="X417" s="61">
        <f t="shared" si="69"/>
        <v>79.099999999999994</v>
      </c>
      <c r="Y417" s="62">
        <f t="shared" si="67"/>
        <v>762.4666666666667</v>
      </c>
      <c r="AA417" s="1">
        <f t="shared" si="75"/>
        <v>1.8374016590000002</v>
      </c>
      <c r="AB417">
        <f t="shared" si="73"/>
        <v>-3.2226546000000411E-3</v>
      </c>
      <c r="AC417" s="1">
        <f t="shared" si="76"/>
        <v>0.31687008295000002</v>
      </c>
      <c r="AD417">
        <f t="shared" si="73"/>
        <v>-1.6113273000001316E-4</v>
      </c>
      <c r="AE417" s="76">
        <f t="shared" si="74"/>
        <v>0.5</v>
      </c>
    </row>
    <row r="418" spans="18:31" x14ac:dyDescent="0.25">
      <c r="R418" s="1">
        <f t="shared" si="66"/>
        <v>416</v>
      </c>
      <c r="S418" s="13">
        <f t="shared" si="70"/>
        <v>0</v>
      </c>
      <c r="T418" s="13">
        <f t="shared" si="71"/>
        <v>0.25</v>
      </c>
      <c r="V418" s="1">
        <f t="shared" si="68"/>
        <v>1211.9466666666665</v>
      </c>
      <c r="W418" s="60">
        <f t="shared" si="72"/>
        <v>685.01333333333332</v>
      </c>
      <c r="X418" s="61">
        <f t="shared" si="69"/>
        <v>79.289999999999992</v>
      </c>
      <c r="Y418" s="62">
        <f t="shared" si="67"/>
        <v>764.30333333333328</v>
      </c>
      <c r="AA418" s="1">
        <f t="shared" si="75"/>
        <v>1.8406243136000002</v>
      </c>
      <c r="AB418">
        <f t="shared" si="73"/>
        <v>-3.2226546000000411E-3</v>
      </c>
      <c r="AC418" s="1">
        <f t="shared" si="76"/>
        <v>0.31703121568000003</v>
      </c>
      <c r="AD418">
        <f t="shared" si="73"/>
        <v>-1.6113273000001316E-4</v>
      </c>
      <c r="AE418" s="76">
        <f t="shared" si="74"/>
        <v>0.5</v>
      </c>
    </row>
    <row r="419" spans="18:31" x14ac:dyDescent="0.25">
      <c r="R419" s="1">
        <f t="shared" si="66"/>
        <v>417</v>
      </c>
      <c r="S419" s="13">
        <f t="shared" si="70"/>
        <v>0</v>
      </c>
      <c r="T419" s="13">
        <f t="shared" si="71"/>
        <v>0.25</v>
      </c>
      <c r="V419" s="1">
        <f t="shared" si="68"/>
        <v>1214.8599999999999</v>
      </c>
      <c r="W419" s="60">
        <f t="shared" si="72"/>
        <v>686.66</v>
      </c>
      <c r="X419" s="61">
        <f t="shared" si="69"/>
        <v>79.47999999999999</v>
      </c>
      <c r="Y419" s="62">
        <f t="shared" si="67"/>
        <v>766.14</v>
      </c>
      <c r="AA419" s="1">
        <f t="shared" si="75"/>
        <v>1.8438469682000003</v>
      </c>
      <c r="AB419">
        <f t="shared" si="73"/>
        <v>-3.2226546000000411E-3</v>
      </c>
      <c r="AC419" s="1">
        <f t="shared" si="76"/>
        <v>0.31719234840999999</v>
      </c>
      <c r="AD419">
        <f t="shared" si="73"/>
        <v>-1.6113272999995765E-4</v>
      </c>
      <c r="AE419" s="76">
        <f t="shared" si="74"/>
        <v>0.5</v>
      </c>
    </row>
    <row r="420" spans="18:31" x14ac:dyDescent="0.25">
      <c r="R420" s="1">
        <f t="shared" si="66"/>
        <v>418</v>
      </c>
      <c r="S420" s="13">
        <f t="shared" si="70"/>
        <v>0</v>
      </c>
      <c r="T420" s="13">
        <f t="shared" si="71"/>
        <v>0.25</v>
      </c>
      <c r="V420" s="1">
        <f t="shared" si="68"/>
        <v>1217.7733333333331</v>
      </c>
      <c r="W420" s="60">
        <f t="shared" si="72"/>
        <v>688.30666666666673</v>
      </c>
      <c r="X420" s="61">
        <f t="shared" si="69"/>
        <v>79.669999999999987</v>
      </c>
      <c r="Y420" s="62">
        <f t="shared" si="67"/>
        <v>767.97666666666669</v>
      </c>
      <c r="AA420" s="1">
        <f t="shared" si="75"/>
        <v>1.8470696228000001</v>
      </c>
      <c r="AB420">
        <f t="shared" si="73"/>
        <v>-3.2226545999998191E-3</v>
      </c>
      <c r="AC420" s="1">
        <f t="shared" si="76"/>
        <v>0.31735348114</v>
      </c>
      <c r="AD420">
        <f t="shared" si="73"/>
        <v>-1.6113273000001316E-4</v>
      </c>
      <c r="AE420" s="76">
        <f t="shared" si="74"/>
        <v>0.5</v>
      </c>
    </row>
    <row r="421" spans="18:31" x14ac:dyDescent="0.25">
      <c r="R421" s="1">
        <f t="shared" si="66"/>
        <v>419</v>
      </c>
      <c r="S421" s="13">
        <f t="shared" si="70"/>
        <v>0</v>
      </c>
      <c r="T421" s="13">
        <f t="shared" si="71"/>
        <v>0.25</v>
      </c>
      <c r="V421" s="1">
        <f t="shared" si="68"/>
        <v>1220.6866666666665</v>
      </c>
      <c r="W421" s="60">
        <f t="shared" si="72"/>
        <v>689.95333333333326</v>
      </c>
      <c r="X421" s="61">
        <f t="shared" si="69"/>
        <v>79.859999999999985</v>
      </c>
      <c r="Y421" s="62">
        <f t="shared" si="67"/>
        <v>769.81333333333328</v>
      </c>
      <c r="AA421" s="1">
        <f t="shared" si="75"/>
        <v>1.8502922774000001</v>
      </c>
      <c r="AB421">
        <f t="shared" si="73"/>
        <v>-3.2226546000000411E-3</v>
      </c>
      <c r="AC421" s="1">
        <f t="shared" si="76"/>
        <v>0.31751461387000002</v>
      </c>
      <c r="AD421">
        <f t="shared" si="73"/>
        <v>-1.6113273000001316E-4</v>
      </c>
      <c r="AE421" s="76">
        <f t="shared" si="74"/>
        <v>0.5</v>
      </c>
    </row>
    <row r="422" spans="18:31" x14ac:dyDescent="0.25">
      <c r="R422" s="1">
        <f t="shared" si="66"/>
        <v>420</v>
      </c>
      <c r="S422" s="13">
        <f t="shared" si="70"/>
        <v>0</v>
      </c>
      <c r="T422" s="13">
        <f t="shared" si="71"/>
        <v>0.25</v>
      </c>
      <c r="V422" s="1">
        <f t="shared" si="68"/>
        <v>1223.5999999999999</v>
      </c>
      <c r="W422" s="60">
        <f t="shared" si="72"/>
        <v>691.6</v>
      </c>
      <c r="X422" s="61">
        <f t="shared" si="69"/>
        <v>80.05</v>
      </c>
      <c r="Y422" s="62">
        <f t="shared" si="67"/>
        <v>771.65</v>
      </c>
      <c r="AA422" s="1">
        <f t="shared" si="75"/>
        <v>1.8535149320000002</v>
      </c>
      <c r="AB422">
        <f t="shared" si="73"/>
        <v>-3.2226546000000411E-3</v>
      </c>
      <c r="AC422" s="1">
        <f t="shared" si="76"/>
        <v>0.31767574659999998</v>
      </c>
      <c r="AD422">
        <f t="shared" si="73"/>
        <v>-1.6113272999995765E-4</v>
      </c>
      <c r="AE422" s="76">
        <f t="shared" si="74"/>
        <v>0.5</v>
      </c>
    </row>
    <row r="423" spans="18:31" x14ac:dyDescent="0.25">
      <c r="R423" s="1">
        <f t="shared" si="66"/>
        <v>421</v>
      </c>
      <c r="S423" s="13">
        <f t="shared" si="70"/>
        <v>0</v>
      </c>
      <c r="T423" s="13">
        <f t="shared" si="71"/>
        <v>0.25</v>
      </c>
      <c r="V423" s="1">
        <f t="shared" si="68"/>
        <v>1226.5133333333331</v>
      </c>
      <c r="W423" s="60">
        <f t="shared" si="72"/>
        <v>693.24666666666678</v>
      </c>
      <c r="X423" s="61">
        <f t="shared" si="69"/>
        <v>80.239999999999995</v>
      </c>
      <c r="Y423" s="62">
        <f t="shared" si="67"/>
        <v>773.48666666666679</v>
      </c>
      <c r="AA423" s="1">
        <f t="shared" si="75"/>
        <v>1.8567375866000002</v>
      </c>
      <c r="AB423">
        <f t="shared" si="73"/>
        <v>-3.2226546000000411E-3</v>
      </c>
      <c r="AC423" s="1">
        <f t="shared" si="76"/>
        <v>0.31783687933000004</v>
      </c>
      <c r="AD423">
        <f t="shared" si="73"/>
        <v>-1.6113273000006867E-4</v>
      </c>
      <c r="AE423" s="76">
        <f t="shared" si="74"/>
        <v>0.5</v>
      </c>
    </row>
    <row r="424" spans="18:31" x14ac:dyDescent="0.25">
      <c r="R424" s="1">
        <f t="shared" si="66"/>
        <v>422</v>
      </c>
      <c r="S424" s="13">
        <f t="shared" si="70"/>
        <v>0</v>
      </c>
      <c r="T424" s="13">
        <f t="shared" si="71"/>
        <v>0.25</v>
      </c>
      <c r="V424" s="1">
        <f t="shared" si="68"/>
        <v>1229.4266666666665</v>
      </c>
      <c r="W424" s="60">
        <f t="shared" si="72"/>
        <v>694.89333333333332</v>
      </c>
      <c r="X424" s="61">
        <f t="shared" si="69"/>
        <v>80.429999999999993</v>
      </c>
      <c r="Y424" s="62">
        <f t="shared" si="67"/>
        <v>775.32333333333327</v>
      </c>
      <c r="AA424" s="1">
        <f t="shared" si="75"/>
        <v>1.8599602412000003</v>
      </c>
      <c r="AB424">
        <f t="shared" si="73"/>
        <v>-3.2226546000000411E-3</v>
      </c>
      <c r="AC424" s="1">
        <f t="shared" si="76"/>
        <v>0.31799801206</v>
      </c>
      <c r="AD424">
        <f t="shared" si="73"/>
        <v>-1.6113272999995765E-4</v>
      </c>
      <c r="AE424" s="76">
        <f t="shared" si="74"/>
        <v>0.5</v>
      </c>
    </row>
    <row r="425" spans="18:31" x14ac:dyDescent="0.25">
      <c r="R425" s="1">
        <f t="shared" ref="R425:R488" si="77">R424+1</f>
        <v>423</v>
      </c>
      <c r="S425" s="13">
        <f t="shared" si="70"/>
        <v>0</v>
      </c>
      <c r="T425" s="13">
        <f t="shared" si="71"/>
        <v>0.25</v>
      </c>
      <c r="V425" s="1">
        <f t="shared" si="68"/>
        <v>1232.3399999999999</v>
      </c>
      <c r="W425" s="60">
        <f t="shared" si="72"/>
        <v>696.54</v>
      </c>
      <c r="X425" s="61">
        <f t="shared" si="69"/>
        <v>80.61999999999999</v>
      </c>
      <c r="Y425" s="62">
        <f t="shared" si="67"/>
        <v>777.16</v>
      </c>
      <c r="AA425" s="1">
        <f t="shared" si="75"/>
        <v>1.8631828958000001</v>
      </c>
      <c r="AB425">
        <f t="shared" si="73"/>
        <v>-3.2226545999998191E-3</v>
      </c>
      <c r="AC425" s="1">
        <f t="shared" si="76"/>
        <v>0.31815914479000001</v>
      </c>
      <c r="AD425">
        <f t="shared" si="73"/>
        <v>-1.6113273000001316E-4</v>
      </c>
      <c r="AE425" s="76">
        <f t="shared" si="74"/>
        <v>0.5</v>
      </c>
    </row>
    <row r="426" spans="18:31" x14ac:dyDescent="0.25">
      <c r="R426" s="1">
        <f t="shared" si="77"/>
        <v>424</v>
      </c>
      <c r="S426" s="13">
        <f t="shared" si="70"/>
        <v>0</v>
      </c>
      <c r="T426" s="13">
        <f t="shared" si="71"/>
        <v>0.25</v>
      </c>
      <c r="V426" s="1">
        <f t="shared" si="68"/>
        <v>1235.2533333333331</v>
      </c>
      <c r="W426" s="60">
        <f t="shared" si="72"/>
        <v>698.18666666666661</v>
      </c>
      <c r="X426" s="61">
        <f t="shared" si="69"/>
        <v>80.809999999999988</v>
      </c>
      <c r="Y426" s="62">
        <f t="shared" si="67"/>
        <v>778.99666666666656</v>
      </c>
      <c r="AA426" s="1">
        <f t="shared" si="75"/>
        <v>1.8664055504000003</v>
      </c>
      <c r="AB426">
        <f t="shared" si="73"/>
        <v>-3.2226546000002632E-3</v>
      </c>
      <c r="AC426" s="1">
        <f t="shared" si="76"/>
        <v>0.31832027752000003</v>
      </c>
      <c r="AD426">
        <f t="shared" si="73"/>
        <v>-1.6113273000001316E-4</v>
      </c>
      <c r="AE426" s="76">
        <f t="shared" si="74"/>
        <v>0.5</v>
      </c>
    </row>
    <row r="427" spans="18:31" x14ac:dyDescent="0.25">
      <c r="R427" s="1">
        <f t="shared" si="77"/>
        <v>425</v>
      </c>
      <c r="S427" s="13">
        <f t="shared" si="70"/>
        <v>0</v>
      </c>
      <c r="T427" s="13">
        <f t="shared" si="71"/>
        <v>0.25</v>
      </c>
      <c r="V427" s="1">
        <f t="shared" si="68"/>
        <v>1238.1666666666665</v>
      </c>
      <c r="W427" s="60">
        <f t="shared" si="72"/>
        <v>699.83333333333337</v>
      </c>
      <c r="X427" s="61">
        <f t="shared" si="69"/>
        <v>81</v>
      </c>
      <c r="Y427" s="62">
        <f t="shared" si="67"/>
        <v>780.83333333333337</v>
      </c>
      <c r="AA427" s="1">
        <f t="shared" si="75"/>
        <v>1.8696282050000002</v>
      </c>
      <c r="AB427">
        <f t="shared" si="73"/>
        <v>-3.2226545999998191E-3</v>
      </c>
      <c r="AC427" s="1">
        <f t="shared" si="76"/>
        <v>0.31848141024999999</v>
      </c>
      <c r="AD427">
        <f t="shared" si="73"/>
        <v>-1.6113272999995765E-4</v>
      </c>
      <c r="AE427" s="76">
        <f t="shared" si="74"/>
        <v>0.5</v>
      </c>
    </row>
    <row r="428" spans="18:31" x14ac:dyDescent="0.25">
      <c r="R428" s="1">
        <f t="shared" si="77"/>
        <v>426</v>
      </c>
      <c r="S428" s="13">
        <f t="shared" si="70"/>
        <v>0</v>
      </c>
      <c r="T428" s="13">
        <f t="shared" si="71"/>
        <v>0.25</v>
      </c>
      <c r="V428" s="1">
        <f t="shared" si="68"/>
        <v>1241.08</v>
      </c>
      <c r="W428" s="60">
        <f t="shared" si="72"/>
        <v>701.48</v>
      </c>
      <c r="X428" s="61">
        <f t="shared" si="69"/>
        <v>81.19</v>
      </c>
      <c r="Y428" s="62">
        <f t="shared" si="67"/>
        <v>782.67000000000007</v>
      </c>
      <c r="AA428" s="1">
        <f t="shared" si="75"/>
        <v>1.8728508596000002</v>
      </c>
      <c r="AB428">
        <f t="shared" si="73"/>
        <v>-3.2226546000000411E-3</v>
      </c>
      <c r="AC428" s="1">
        <f t="shared" si="76"/>
        <v>0.31864254298</v>
      </c>
      <c r="AD428">
        <f t="shared" si="73"/>
        <v>-1.6113273000001316E-4</v>
      </c>
      <c r="AE428" s="76">
        <f t="shared" si="74"/>
        <v>0.5</v>
      </c>
    </row>
    <row r="429" spans="18:31" x14ac:dyDescent="0.25">
      <c r="R429" s="1">
        <f t="shared" si="77"/>
        <v>427</v>
      </c>
      <c r="S429" s="13">
        <f t="shared" si="70"/>
        <v>0</v>
      </c>
      <c r="T429" s="13">
        <f t="shared" si="71"/>
        <v>0.25</v>
      </c>
      <c r="V429" s="1">
        <f t="shared" si="68"/>
        <v>1243.9933333333331</v>
      </c>
      <c r="W429" s="60">
        <f t="shared" si="72"/>
        <v>703.12666666666667</v>
      </c>
      <c r="X429" s="61">
        <f t="shared" si="69"/>
        <v>81.38</v>
      </c>
      <c r="Y429" s="62">
        <f t="shared" si="67"/>
        <v>784.50666666666666</v>
      </c>
      <c r="AA429" s="1">
        <f t="shared" si="75"/>
        <v>1.8760735142</v>
      </c>
      <c r="AB429">
        <f t="shared" si="73"/>
        <v>-3.2226545999998191E-3</v>
      </c>
      <c r="AC429" s="1">
        <f t="shared" si="76"/>
        <v>0.31880367571000001</v>
      </c>
      <c r="AD429">
        <f t="shared" si="73"/>
        <v>-1.6113273000001316E-4</v>
      </c>
      <c r="AE429" s="76">
        <f t="shared" si="74"/>
        <v>0.5</v>
      </c>
    </row>
    <row r="430" spans="18:31" x14ac:dyDescent="0.25">
      <c r="R430" s="1">
        <f t="shared" si="77"/>
        <v>428</v>
      </c>
      <c r="S430" s="13">
        <f t="shared" si="70"/>
        <v>0</v>
      </c>
      <c r="T430" s="13">
        <f t="shared" si="71"/>
        <v>0.25</v>
      </c>
      <c r="V430" s="1">
        <f t="shared" si="68"/>
        <v>1246.9066666666665</v>
      </c>
      <c r="W430" s="60">
        <f t="shared" si="72"/>
        <v>704.7733333333332</v>
      </c>
      <c r="X430" s="61">
        <f t="shared" si="69"/>
        <v>81.569999999999993</v>
      </c>
      <c r="Y430" s="62">
        <f t="shared" si="67"/>
        <v>786.34333333333325</v>
      </c>
      <c r="AA430" s="1">
        <f t="shared" si="75"/>
        <v>1.8792961688000003</v>
      </c>
      <c r="AB430">
        <f t="shared" si="73"/>
        <v>-3.2226546000002632E-3</v>
      </c>
      <c r="AC430" s="1">
        <f t="shared" si="76"/>
        <v>0.31896480844000002</v>
      </c>
      <c r="AD430">
        <f t="shared" si="73"/>
        <v>-1.6113273000001316E-4</v>
      </c>
      <c r="AE430" s="76">
        <f t="shared" si="74"/>
        <v>0.5</v>
      </c>
    </row>
    <row r="431" spans="18:31" x14ac:dyDescent="0.25">
      <c r="R431" s="1">
        <f t="shared" si="77"/>
        <v>429</v>
      </c>
      <c r="S431" s="13">
        <f t="shared" si="70"/>
        <v>0</v>
      </c>
      <c r="T431" s="13">
        <f t="shared" si="71"/>
        <v>0.25</v>
      </c>
      <c r="V431" s="1">
        <f t="shared" si="68"/>
        <v>1249.8199999999997</v>
      </c>
      <c r="W431" s="60">
        <f t="shared" si="72"/>
        <v>706.42</v>
      </c>
      <c r="X431" s="61">
        <f t="shared" si="69"/>
        <v>81.759999999999991</v>
      </c>
      <c r="Y431" s="62">
        <f t="shared" si="67"/>
        <v>788.18</v>
      </c>
      <c r="AA431" s="1">
        <f t="shared" si="75"/>
        <v>1.8825188234000001</v>
      </c>
      <c r="AB431">
        <f t="shared" si="73"/>
        <v>-3.2226545999998191E-3</v>
      </c>
      <c r="AC431" s="1">
        <f t="shared" si="76"/>
        <v>0.31912594117000004</v>
      </c>
      <c r="AD431">
        <f t="shared" si="73"/>
        <v>-1.6113273000001316E-4</v>
      </c>
      <c r="AE431" s="76">
        <f t="shared" si="74"/>
        <v>0.5</v>
      </c>
    </row>
    <row r="432" spans="18:31" x14ac:dyDescent="0.25">
      <c r="R432" s="1">
        <f t="shared" si="77"/>
        <v>430</v>
      </c>
      <c r="S432" s="13">
        <f t="shared" si="70"/>
        <v>0</v>
      </c>
      <c r="T432" s="13">
        <f t="shared" si="71"/>
        <v>0.25</v>
      </c>
      <c r="V432" s="1">
        <f t="shared" si="68"/>
        <v>1252.7333333333333</v>
      </c>
      <c r="W432" s="60">
        <f t="shared" si="72"/>
        <v>708.06666666666672</v>
      </c>
      <c r="X432" s="61">
        <f t="shared" si="69"/>
        <v>81.95</v>
      </c>
      <c r="Y432" s="62">
        <f t="shared" si="67"/>
        <v>790.01666666666677</v>
      </c>
      <c r="AA432" s="1">
        <f t="shared" si="75"/>
        <v>1.8857414780000001</v>
      </c>
      <c r="AB432">
        <f t="shared" si="73"/>
        <v>-3.2226546000000411E-3</v>
      </c>
      <c r="AC432" s="1">
        <f t="shared" si="76"/>
        <v>0.3192870739</v>
      </c>
      <c r="AD432">
        <f t="shared" si="73"/>
        <v>-1.6113272999995765E-4</v>
      </c>
      <c r="AE432" s="76">
        <f t="shared" si="74"/>
        <v>0.5</v>
      </c>
    </row>
    <row r="433" spans="18:31" x14ac:dyDescent="0.25">
      <c r="R433" s="1">
        <f t="shared" si="77"/>
        <v>431</v>
      </c>
      <c r="S433" s="13">
        <f t="shared" si="70"/>
        <v>0</v>
      </c>
      <c r="T433" s="13">
        <f t="shared" si="71"/>
        <v>0.25</v>
      </c>
      <c r="V433" s="1">
        <f t="shared" si="68"/>
        <v>1255.6466666666665</v>
      </c>
      <c r="W433" s="60">
        <f t="shared" si="72"/>
        <v>709.71333333333325</v>
      </c>
      <c r="X433" s="61">
        <f t="shared" si="69"/>
        <v>82.14</v>
      </c>
      <c r="Y433" s="62">
        <f t="shared" si="67"/>
        <v>791.85333333333324</v>
      </c>
      <c r="AA433" s="1">
        <f t="shared" si="75"/>
        <v>1.8889641326000004</v>
      </c>
      <c r="AB433">
        <f t="shared" si="73"/>
        <v>-3.2226546000002632E-3</v>
      </c>
      <c r="AC433" s="1">
        <f t="shared" si="76"/>
        <v>0.31944820663000001</v>
      </c>
      <c r="AD433">
        <f t="shared" si="73"/>
        <v>-1.6113273000001316E-4</v>
      </c>
      <c r="AE433" s="76">
        <f t="shared" si="74"/>
        <v>0.5</v>
      </c>
    </row>
    <row r="434" spans="18:31" x14ac:dyDescent="0.25">
      <c r="R434" s="1">
        <f t="shared" si="77"/>
        <v>432</v>
      </c>
      <c r="S434" s="13">
        <f t="shared" si="70"/>
        <v>0</v>
      </c>
      <c r="T434" s="13">
        <f t="shared" si="71"/>
        <v>0.25</v>
      </c>
      <c r="V434" s="1">
        <f t="shared" si="68"/>
        <v>1258.5599999999997</v>
      </c>
      <c r="W434" s="60">
        <f t="shared" si="72"/>
        <v>711.36</v>
      </c>
      <c r="X434" s="61">
        <f t="shared" si="69"/>
        <v>82.33</v>
      </c>
      <c r="Y434" s="62">
        <f t="shared" si="67"/>
        <v>793.69</v>
      </c>
      <c r="AA434" s="1">
        <f t="shared" si="75"/>
        <v>1.8921867872000002</v>
      </c>
      <c r="AB434">
        <f t="shared" si="73"/>
        <v>-3.2226545999998191E-3</v>
      </c>
      <c r="AC434" s="1">
        <f t="shared" si="76"/>
        <v>0.31960933936000002</v>
      </c>
      <c r="AD434">
        <f t="shared" si="73"/>
        <v>-1.6113273000001316E-4</v>
      </c>
      <c r="AE434" s="76">
        <f t="shared" si="74"/>
        <v>0.5</v>
      </c>
    </row>
    <row r="435" spans="18:31" x14ac:dyDescent="0.25">
      <c r="R435" s="1">
        <f t="shared" si="77"/>
        <v>433</v>
      </c>
      <c r="S435" s="13">
        <f t="shared" si="70"/>
        <v>0</v>
      </c>
      <c r="T435" s="13">
        <f t="shared" si="71"/>
        <v>0.25</v>
      </c>
      <c r="V435" s="1">
        <f t="shared" si="68"/>
        <v>1261.4733333333331</v>
      </c>
      <c r="W435" s="60">
        <f t="shared" si="72"/>
        <v>713.00666666666666</v>
      </c>
      <c r="X435" s="61">
        <f t="shared" si="69"/>
        <v>82.52</v>
      </c>
      <c r="Y435" s="62">
        <f t="shared" si="67"/>
        <v>795.52666666666664</v>
      </c>
      <c r="AA435" s="1">
        <f t="shared" si="75"/>
        <v>1.8954094418000003</v>
      </c>
      <c r="AB435">
        <f t="shared" si="73"/>
        <v>-3.2226546000000411E-3</v>
      </c>
      <c r="AC435" s="1">
        <f t="shared" si="76"/>
        <v>0.31977047208999998</v>
      </c>
      <c r="AD435">
        <f t="shared" si="73"/>
        <v>-1.6113272999995765E-4</v>
      </c>
      <c r="AE435" s="76">
        <f t="shared" si="74"/>
        <v>0.5</v>
      </c>
    </row>
    <row r="436" spans="18:31" x14ac:dyDescent="0.25">
      <c r="R436" s="1">
        <f t="shared" si="77"/>
        <v>434</v>
      </c>
      <c r="S436" s="13">
        <f t="shared" si="70"/>
        <v>0</v>
      </c>
      <c r="T436" s="13">
        <f t="shared" si="71"/>
        <v>0.25</v>
      </c>
      <c r="V436" s="1">
        <f t="shared" si="68"/>
        <v>1264.3866666666665</v>
      </c>
      <c r="W436" s="60">
        <f t="shared" si="72"/>
        <v>714.65333333333331</v>
      </c>
      <c r="X436" s="61">
        <f t="shared" si="69"/>
        <v>82.71</v>
      </c>
      <c r="Y436" s="62">
        <f t="shared" si="67"/>
        <v>797.36333333333334</v>
      </c>
      <c r="AA436" s="1">
        <f t="shared" si="75"/>
        <v>1.8986320964000001</v>
      </c>
      <c r="AB436">
        <f t="shared" si="73"/>
        <v>-3.2226545999998191E-3</v>
      </c>
      <c r="AC436" s="1">
        <f t="shared" si="76"/>
        <v>0.31993160481999999</v>
      </c>
      <c r="AD436">
        <f t="shared" si="73"/>
        <v>-1.6113273000001316E-4</v>
      </c>
      <c r="AE436" s="76">
        <f t="shared" si="74"/>
        <v>0.5</v>
      </c>
    </row>
    <row r="437" spans="18:31" x14ac:dyDescent="0.25">
      <c r="R437" s="1">
        <f t="shared" si="77"/>
        <v>435</v>
      </c>
      <c r="S437" s="13">
        <f t="shared" si="70"/>
        <v>0</v>
      </c>
      <c r="T437" s="13">
        <f t="shared" si="71"/>
        <v>0.25</v>
      </c>
      <c r="V437" s="1">
        <f t="shared" si="68"/>
        <v>1267.3</v>
      </c>
      <c r="W437" s="60">
        <f t="shared" si="72"/>
        <v>716.30000000000007</v>
      </c>
      <c r="X437" s="61">
        <f t="shared" si="69"/>
        <v>82.9</v>
      </c>
      <c r="Y437" s="62">
        <f t="shared" si="67"/>
        <v>799.2</v>
      </c>
      <c r="AA437" s="1">
        <f t="shared" si="75"/>
        <v>1.9018547510000003</v>
      </c>
      <c r="AB437">
        <f t="shared" si="73"/>
        <v>-3.2226546000002632E-3</v>
      </c>
      <c r="AC437" s="1">
        <f t="shared" si="76"/>
        <v>0.32009273755000001</v>
      </c>
      <c r="AD437">
        <f t="shared" si="73"/>
        <v>-1.6113273000001316E-4</v>
      </c>
      <c r="AE437" s="76">
        <f t="shared" si="74"/>
        <v>0.5</v>
      </c>
    </row>
    <row r="438" spans="18:31" x14ac:dyDescent="0.25">
      <c r="R438" s="1">
        <f t="shared" si="77"/>
        <v>436</v>
      </c>
      <c r="S438" s="13">
        <f t="shared" si="70"/>
        <v>0</v>
      </c>
      <c r="T438" s="13">
        <f t="shared" si="71"/>
        <v>0.25</v>
      </c>
      <c r="V438" s="1">
        <f t="shared" si="68"/>
        <v>1270.2133333333331</v>
      </c>
      <c r="W438" s="60">
        <f t="shared" si="72"/>
        <v>717.94666666666672</v>
      </c>
      <c r="X438" s="61">
        <f t="shared" si="69"/>
        <v>83.09</v>
      </c>
      <c r="Y438" s="62">
        <f t="shared" si="67"/>
        <v>801.03666666666675</v>
      </c>
      <c r="AA438" s="1">
        <f t="shared" si="75"/>
        <v>1.9050774056000002</v>
      </c>
      <c r="AB438">
        <f t="shared" si="73"/>
        <v>-3.2226545999998191E-3</v>
      </c>
      <c r="AC438" s="1">
        <f t="shared" si="76"/>
        <v>0.32025387028000002</v>
      </c>
      <c r="AD438">
        <f t="shared" si="73"/>
        <v>-1.6113273000001316E-4</v>
      </c>
      <c r="AE438" s="76">
        <f t="shared" si="74"/>
        <v>0.5</v>
      </c>
    </row>
    <row r="439" spans="18:31" x14ac:dyDescent="0.25">
      <c r="R439" s="1">
        <f t="shared" si="77"/>
        <v>437</v>
      </c>
      <c r="S439" s="13">
        <f t="shared" si="70"/>
        <v>0</v>
      </c>
      <c r="T439" s="13">
        <f t="shared" si="71"/>
        <v>0.25</v>
      </c>
      <c r="V439" s="1">
        <f t="shared" si="68"/>
        <v>1273.1266666666666</v>
      </c>
      <c r="W439" s="60">
        <f t="shared" si="72"/>
        <v>719.59333333333325</v>
      </c>
      <c r="X439" s="61">
        <f t="shared" si="69"/>
        <v>83.28</v>
      </c>
      <c r="Y439" s="62">
        <f t="shared" si="67"/>
        <v>802.87333333333322</v>
      </c>
      <c r="AA439" s="1">
        <f t="shared" si="75"/>
        <v>1.9083000602000002</v>
      </c>
      <c r="AB439">
        <f t="shared" si="73"/>
        <v>-3.2226546000000411E-3</v>
      </c>
      <c r="AC439" s="1">
        <f t="shared" si="76"/>
        <v>0.32041500301000003</v>
      </c>
      <c r="AD439">
        <f t="shared" si="73"/>
        <v>-1.6113273000001316E-4</v>
      </c>
      <c r="AE439" s="76">
        <f t="shared" si="74"/>
        <v>0.5</v>
      </c>
    </row>
    <row r="440" spans="18:31" x14ac:dyDescent="0.25">
      <c r="R440" s="1">
        <f t="shared" si="77"/>
        <v>438</v>
      </c>
      <c r="S440" s="13">
        <f t="shared" si="70"/>
        <v>0</v>
      </c>
      <c r="T440" s="13">
        <f t="shared" si="71"/>
        <v>0.25</v>
      </c>
      <c r="V440" s="1">
        <f t="shared" si="68"/>
        <v>1276.0399999999997</v>
      </c>
      <c r="W440" s="60">
        <f t="shared" si="72"/>
        <v>721.2399999999999</v>
      </c>
      <c r="X440" s="61">
        <f t="shared" si="69"/>
        <v>83.47</v>
      </c>
      <c r="Y440" s="62">
        <f t="shared" si="67"/>
        <v>804.70999999999992</v>
      </c>
      <c r="AA440" s="1">
        <f t="shared" si="75"/>
        <v>1.9115227148000002</v>
      </c>
      <c r="AB440">
        <f t="shared" si="73"/>
        <v>-3.2226546000000411E-3</v>
      </c>
      <c r="AC440" s="1">
        <f t="shared" si="76"/>
        <v>0.32057613573999999</v>
      </c>
      <c r="AD440">
        <f t="shared" si="73"/>
        <v>-1.6113272999995765E-4</v>
      </c>
      <c r="AE440" s="76">
        <f t="shared" si="74"/>
        <v>0.5</v>
      </c>
    </row>
    <row r="441" spans="18:31" x14ac:dyDescent="0.25">
      <c r="R441" s="1">
        <f t="shared" si="77"/>
        <v>439</v>
      </c>
      <c r="S441" s="13">
        <f t="shared" si="70"/>
        <v>0</v>
      </c>
      <c r="T441" s="13">
        <f t="shared" si="71"/>
        <v>0.25</v>
      </c>
      <c r="V441" s="1">
        <f t="shared" si="68"/>
        <v>1278.9533333333331</v>
      </c>
      <c r="W441" s="60">
        <f t="shared" si="72"/>
        <v>722.88666666666666</v>
      </c>
      <c r="X441" s="61">
        <f t="shared" si="69"/>
        <v>83.66</v>
      </c>
      <c r="Y441" s="62">
        <f t="shared" si="67"/>
        <v>806.54666666666662</v>
      </c>
      <c r="AA441" s="1">
        <f t="shared" si="75"/>
        <v>1.9147453694000001</v>
      </c>
      <c r="AB441">
        <f t="shared" si="73"/>
        <v>-3.2226545999998191E-3</v>
      </c>
      <c r="AC441" s="1">
        <f t="shared" si="76"/>
        <v>0.32073726847</v>
      </c>
      <c r="AD441">
        <f t="shared" si="73"/>
        <v>-1.6113273000001316E-4</v>
      </c>
      <c r="AE441" s="76">
        <f t="shared" si="74"/>
        <v>0.5</v>
      </c>
    </row>
    <row r="442" spans="18:31" x14ac:dyDescent="0.25">
      <c r="R442" s="1">
        <f t="shared" si="77"/>
        <v>440</v>
      </c>
      <c r="S442" s="13">
        <f t="shared" si="70"/>
        <v>0</v>
      </c>
      <c r="T442" s="13">
        <f t="shared" si="71"/>
        <v>0.25</v>
      </c>
      <c r="V442" s="1">
        <f t="shared" si="68"/>
        <v>1281.8666666666666</v>
      </c>
      <c r="W442" s="60">
        <f t="shared" si="72"/>
        <v>724.5333333333333</v>
      </c>
      <c r="X442" s="61">
        <f t="shared" si="69"/>
        <v>83.85</v>
      </c>
      <c r="Y442" s="62">
        <f t="shared" si="67"/>
        <v>808.38333333333333</v>
      </c>
      <c r="AA442" s="1">
        <f t="shared" si="75"/>
        <v>1.9179680240000003</v>
      </c>
      <c r="AB442">
        <f t="shared" si="73"/>
        <v>-3.2226546000002632E-3</v>
      </c>
      <c r="AC442" s="1">
        <f t="shared" si="76"/>
        <v>0.32089840120000002</v>
      </c>
      <c r="AD442">
        <f t="shared" si="73"/>
        <v>-1.6113273000001316E-4</v>
      </c>
      <c r="AE442" s="76">
        <f t="shared" si="74"/>
        <v>0.5</v>
      </c>
    </row>
    <row r="443" spans="18:31" x14ac:dyDescent="0.25">
      <c r="R443" s="1">
        <f t="shared" si="77"/>
        <v>441</v>
      </c>
      <c r="S443" s="13">
        <f t="shared" si="70"/>
        <v>0</v>
      </c>
      <c r="T443" s="13">
        <f t="shared" si="71"/>
        <v>0.25</v>
      </c>
      <c r="V443" s="1">
        <f t="shared" si="68"/>
        <v>1284.78</v>
      </c>
      <c r="W443" s="60">
        <f t="shared" si="72"/>
        <v>726.18</v>
      </c>
      <c r="X443" s="61">
        <f t="shared" si="69"/>
        <v>84.039999999999992</v>
      </c>
      <c r="Y443" s="62">
        <f t="shared" si="67"/>
        <v>810.21999999999991</v>
      </c>
      <c r="AA443" s="1">
        <f t="shared" si="75"/>
        <v>1.9211906786000001</v>
      </c>
      <c r="AB443">
        <f t="shared" si="73"/>
        <v>-3.2226545999998191E-3</v>
      </c>
      <c r="AC443" s="1">
        <f t="shared" si="76"/>
        <v>0.32105953392999997</v>
      </c>
      <c r="AD443">
        <f t="shared" si="73"/>
        <v>-1.6113272999995765E-4</v>
      </c>
      <c r="AE443" s="76">
        <f t="shared" si="74"/>
        <v>0.5</v>
      </c>
    </row>
    <row r="444" spans="18:31" x14ac:dyDescent="0.25">
      <c r="R444" s="1">
        <f t="shared" si="77"/>
        <v>442</v>
      </c>
      <c r="S444" s="13">
        <f t="shared" si="70"/>
        <v>0</v>
      </c>
      <c r="T444" s="13">
        <f t="shared" si="71"/>
        <v>0.25</v>
      </c>
      <c r="V444" s="1">
        <f t="shared" si="68"/>
        <v>1287.6933333333332</v>
      </c>
      <c r="W444" s="60">
        <f t="shared" si="72"/>
        <v>727.82666666666671</v>
      </c>
      <c r="X444" s="61">
        <f t="shared" si="69"/>
        <v>84.22999999999999</v>
      </c>
      <c r="Y444" s="62">
        <f t="shared" si="67"/>
        <v>812.05666666666673</v>
      </c>
      <c r="AA444" s="1">
        <f t="shared" si="75"/>
        <v>1.9244133332000002</v>
      </c>
      <c r="AB444">
        <f t="shared" si="73"/>
        <v>-3.2226546000000411E-3</v>
      </c>
      <c r="AC444" s="1">
        <f t="shared" si="76"/>
        <v>0.32122066666000004</v>
      </c>
      <c r="AD444">
        <f t="shared" si="73"/>
        <v>-1.6113273000006867E-4</v>
      </c>
      <c r="AE444" s="76">
        <f t="shared" si="74"/>
        <v>0.5</v>
      </c>
    </row>
    <row r="445" spans="18:31" x14ac:dyDescent="0.25">
      <c r="R445" s="1">
        <f t="shared" si="77"/>
        <v>443</v>
      </c>
      <c r="S445" s="13">
        <f t="shared" si="70"/>
        <v>0</v>
      </c>
      <c r="T445" s="13">
        <f t="shared" si="71"/>
        <v>0.25</v>
      </c>
      <c r="V445" s="1">
        <f t="shared" si="68"/>
        <v>1290.6066666666663</v>
      </c>
      <c r="W445" s="60">
        <f t="shared" si="72"/>
        <v>729.47333333333336</v>
      </c>
      <c r="X445" s="61">
        <f t="shared" si="69"/>
        <v>84.419999999999987</v>
      </c>
      <c r="Y445" s="62">
        <f t="shared" si="67"/>
        <v>813.89333333333332</v>
      </c>
      <c r="AA445" s="1">
        <f t="shared" si="75"/>
        <v>1.9276359878</v>
      </c>
      <c r="AB445">
        <f t="shared" si="73"/>
        <v>-3.2226545999998191E-3</v>
      </c>
      <c r="AC445" s="1">
        <f t="shared" si="76"/>
        <v>0.32138179939</v>
      </c>
      <c r="AD445">
        <f t="shared" si="73"/>
        <v>-1.6113272999995765E-4</v>
      </c>
      <c r="AE445" s="76">
        <f t="shared" si="74"/>
        <v>0.5</v>
      </c>
    </row>
    <row r="446" spans="18:31" x14ac:dyDescent="0.25">
      <c r="R446" s="1">
        <f t="shared" si="77"/>
        <v>444</v>
      </c>
      <c r="S446" s="13">
        <f t="shared" si="70"/>
        <v>0</v>
      </c>
      <c r="T446" s="13">
        <f t="shared" si="71"/>
        <v>0.25</v>
      </c>
      <c r="V446" s="1">
        <f t="shared" si="68"/>
        <v>1293.5199999999998</v>
      </c>
      <c r="W446" s="60">
        <f t="shared" si="72"/>
        <v>731.11999999999989</v>
      </c>
      <c r="X446" s="61">
        <f t="shared" si="69"/>
        <v>84.609999999999985</v>
      </c>
      <c r="Y446" s="62">
        <f t="shared" si="67"/>
        <v>815.7299999999999</v>
      </c>
      <c r="AA446" s="1">
        <f t="shared" si="75"/>
        <v>1.9308586424000003</v>
      </c>
      <c r="AB446">
        <f t="shared" si="73"/>
        <v>-3.2226546000002632E-3</v>
      </c>
      <c r="AC446" s="1">
        <f t="shared" si="76"/>
        <v>0.32154293212000001</v>
      </c>
      <c r="AD446">
        <f t="shared" si="73"/>
        <v>-1.6113273000001316E-4</v>
      </c>
      <c r="AE446" s="76">
        <f t="shared" si="74"/>
        <v>0.5</v>
      </c>
    </row>
    <row r="447" spans="18:31" x14ac:dyDescent="0.25">
      <c r="R447" s="1">
        <f t="shared" si="77"/>
        <v>445</v>
      </c>
      <c r="S447" s="13">
        <f t="shared" si="70"/>
        <v>0</v>
      </c>
      <c r="T447" s="13">
        <f t="shared" si="71"/>
        <v>0.25</v>
      </c>
      <c r="V447" s="1">
        <f t="shared" si="68"/>
        <v>1296.4333333333332</v>
      </c>
      <c r="W447" s="60">
        <f t="shared" si="72"/>
        <v>732.76666666666677</v>
      </c>
      <c r="X447" s="61">
        <f t="shared" si="69"/>
        <v>84.8</v>
      </c>
      <c r="Y447" s="62">
        <f t="shared" si="67"/>
        <v>817.56666666666672</v>
      </c>
      <c r="AA447" s="1">
        <f t="shared" si="75"/>
        <v>1.9340812970000001</v>
      </c>
      <c r="AB447">
        <f t="shared" si="73"/>
        <v>-3.2226545999998191E-3</v>
      </c>
      <c r="AC447" s="1">
        <f t="shared" si="76"/>
        <v>0.32170406485000003</v>
      </c>
      <c r="AD447">
        <f t="shared" si="73"/>
        <v>-1.6113273000001316E-4</v>
      </c>
      <c r="AE447" s="76">
        <f t="shared" si="74"/>
        <v>0.5</v>
      </c>
    </row>
    <row r="448" spans="18:31" x14ac:dyDescent="0.25">
      <c r="R448" s="1">
        <f t="shared" si="77"/>
        <v>446</v>
      </c>
      <c r="S448" s="13">
        <f t="shared" si="70"/>
        <v>0</v>
      </c>
      <c r="T448" s="13">
        <f t="shared" si="71"/>
        <v>0.25</v>
      </c>
      <c r="V448" s="1">
        <f t="shared" si="68"/>
        <v>1299.3466666666666</v>
      </c>
      <c r="W448" s="60">
        <f t="shared" si="72"/>
        <v>734.41333333333341</v>
      </c>
      <c r="X448" s="61">
        <f t="shared" si="69"/>
        <v>84.99</v>
      </c>
      <c r="Y448" s="62">
        <f t="shared" si="67"/>
        <v>819.40333333333342</v>
      </c>
      <c r="AA448" s="1">
        <f t="shared" si="75"/>
        <v>1.9373039516000001</v>
      </c>
      <c r="AB448">
        <f t="shared" si="73"/>
        <v>-3.2226546000000411E-3</v>
      </c>
      <c r="AC448" s="1">
        <f t="shared" si="76"/>
        <v>0.32186519757999998</v>
      </c>
      <c r="AD448">
        <f t="shared" si="73"/>
        <v>-1.6113272999995765E-4</v>
      </c>
      <c r="AE448" s="76">
        <f t="shared" si="74"/>
        <v>0.5</v>
      </c>
    </row>
    <row r="449" spans="18:31" x14ac:dyDescent="0.25">
      <c r="R449" s="1">
        <f t="shared" si="77"/>
        <v>447</v>
      </c>
      <c r="S449" s="13">
        <f t="shared" si="70"/>
        <v>0</v>
      </c>
      <c r="T449" s="13">
        <f t="shared" si="71"/>
        <v>0.25</v>
      </c>
      <c r="V449" s="1">
        <f t="shared" si="68"/>
        <v>1302.2599999999998</v>
      </c>
      <c r="W449" s="60">
        <f t="shared" si="72"/>
        <v>736.06</v>
      </c>
      <c r="X449" s="61">
        <f t="shared" si="69"/>
        <v>85.179999999999993</v>
      </c>
      <c r="Y449" s="62">
        <f t="shared" si="67"/>
        <v>821.2399999999999</v>
      </c>
      <c r="AA449" s="1">
        <f t="shared" si="75"/>
        <v>1.9405266062000004</v>
      </c>
      <c r="AB449">
        <f t="shared" si="73"/>
        <v>-3.2226546000002632E-3</v>
      </c>
      <c r="AC449" s="1">
        <f t="shared" si="76"/>
        <v>0.32202633031000005</v>
      </c>
      <c r="AD449">
        <f t="shared" si="73"/>
        <v>-1.6113273000006867E-4</v>
      </c>
      <c r="AE449" s="76">
        <f t="shared" si="74"/>
        <v>0.5</v>
      </c>
    </row>
    <row r="450" spans="18:31" x14ac:dyDescent="0.25">
      <c r="R450" s="1">
        <f t="shared" si="77"/>
        <v>448</v>
      </c>
      <c r="S450" s="13">
        <f t="shared" si="70"/>
        <v>0</v>
      </c>
      <c r="T450" s="13">
        <f t="shared" si="71"/>
        <v>0.25</v>
      </c>
      <c r="V450" s="1">
        <f t="shared" si="68"/>
        <v>1305.1733333333332</v>
      </c>
      <c r="W450" s="60">
        <f t="shared" si="72"/>
        <v>737.70666666666659</v>
      </c>
      <c r="X450" s="61">
        <f t="shared" si="69"/>
        <v>85.36999999999999</v>
      </c>
      <c r="Y450" s="62">
        <f t="shared" si="67"/>
        <v>823.0766666666666</v>
      </c>
      <c r="AA450" s="1">
        <f t="shared" si="75"/>
        <v>1.9437492608000002</v>
      </c>
      <c r="AB450">
        <f t="shared" si="73"/>
        <v>-3.2226545999998191E-3</v>
      </c>
      <c r="AC450" s="1">
        <f t="shared" si="76"/>
        <v>0.32218746304000001</v>
      </c>
      <c r="AD450">
        <f t="shared" si="73"/>
        <v>-1.6113272999995765E-4</v>
      </c>
      <c r="AE450" s="76">
        <f t="shared" si="74"/>
        <v>0.5</v>
      </c>
    </row>
    <row r="451" spans="18:31" x14ac:dyDescent="0.25">
      <c r="R451" s="1">
        <f t="shared" si="77"/>
        <v>449</v>
      </c>
      <c r="S451" s="13">
        <f t="shared" si="70"/>
        <v>0</v>
      </c>
      <c r="T451" s="13">
        <f t="shared" si="71"/>
        <v>0.25</v>
      </c>
      <c r="V451" s="1">
        <f t="shared" si="68"/>
        <v>1308.0866666666664</v>
      </c>
      <c r="W451" s="60">
        <f t="shared" si="72"/>
        <v>739.35333333333335</v>
      </c>
      <c r="X451" s="61">
        <f t="shared" si="69"/>
        <v>85.559999999999988</v>
      </c>
      <c r="Y451" s="62">
        <f t="shared" ref="Y451:Y514" si="78">W451+X451</f>
        <v>824.9133333333333</v>
      </c>
      <c r="AA451" s="1">
        <f t="shared" si="75"/>
        <v>1.9469719154000003</v>
      </c>
      <c r="AB451">
        <f t="shared" si="73"/>
        <v>-3.2226546000000411E-3</v>
      </c>
      <c r="AC451" s="1">
        <f t="shared" si="76"/>
        <v>0.32234859577000002</v>
      </c>
      <c r="AD451">
        <f t="shared" si="73"/>
        <v>-1.6113273000001316E-4</v>
      </c>
      <c r="AE451" s="76">
        <f t="shared" si="74"/>
        <v>0.5</v>
      </c>
    </row>
    <row r="452" spans="18:31" x14ac:dyDescent="0.25">
      <c r="R452" s="1">
        <f t="shared" si="77"/>
        <v>450</v>
      </c>
      <c r="S452" s="13">
        <f t="shared" si="70"/>
        <v>0</v>
      </c>
      <c r="T452" s="13">
        <f t="shared" si="71"/>
        <v>0.25</v>
      </c>
      <c r="V452" s="1">
        <f t="shared" ref="V452:V515" si="79">$S452+(($R452*$N$2)*$F$2/($H$2*$K$2))</f>
        <v>1310.9999999999998</v>
      </c>
      <c r="W452" s="60">
        <f t="shared" si="72"/>
        <v>741</v>
      </c>
      <c r="X452" s="61">
        <f t="shared" ref="X452:X515" si="80">$T452+(($R452*$N$2)*$E$2/($J$2*$K$2)*$L$2)</f>
        <v>85.75</v>
      </c>
      <c r="Y452" s="62">
        <f t="shared" si="78"/>
        <v>826.75</v>
      </c>
      <c r="AA452" s="1">
        <f t="shared" si="75"/>
        <v>1.9501945700000001</v>
      </c>
      <c r="AB452">
        <f t="shared" si="73"/>
        <v>-3.2226545999998191E-3</v>
      </c>
      <c r="AC452" s="1">
        <f t="shared" si="76"/>
        <v>0.32250972850000004</v>
      </c>
      <c r="AD452">
        <f t="shared" si="73"/>
        <v>-1.6113273000001316E-4</v>
      </c>
      <c r="AE452" s="76">
        <f t="shared" si="74"/>
        <v>0.5</v>
      </c>
    </row>
    <row r="453" spans="18:31" x14ac:dyDescent="0.25">
      <c r="R453" s="1">
        <f t="shared" si="77"/>
        <v>451</v>
      </c>
      <c r="S453" s="13">
        <f t="shared" ref="S453:S516" si="81">IF($R453&lt;$P$4,$P$2,(IF(($S452-$P$3)&gt;0,$S452-$P$3,0)))</f>
        <v>0</v>
      </c>
      <c r="T453" s="13">
        <f t="shared" ref="T453:T516" si="82">IF($R453&lt;$Q$4,$Q$2,(IF(($T452-$Q$3)&gt;0,$T452-$Q$3,0)))</f>
        <v>0.25</v>
      </c>
      <c r="V453" s="1">
        <f t="shared" si="79"/>
        <v>1313.9133333333332</v>
      </c>
      <c r="W453" s="60">
        <f t="shared" ref="W453:W516" si="83">$S453+(($R453*$N$2)*$D$2/($H$2*$K$2))</f>
        <v>742.64666666666665</v>
      </c>
      <c r="X453" s="61">
        <f t="shared" si="80"/>
        <v>85.94</v>
      </c>
      <c r="Y453" s="62">
        <f t="shared" si="78"/>
        <v>828.58666666666659</v>
      </c>
      <c r="AA453" s="1">
        <f t="shared" si="75"/>
        <v>1.9534172246000003</v>
      </c>
      <c r="AB453">
        <f t="shared" ref="AB453:AD516" si="84">AA452-AA453</f>
        <v>-3.2226546000002632E-3</v>
      </c>
      <c r="AC453" s="1">
        <f t="shared" si="76"/>
        <v>0.32267086122999999</v>
      </c>
      <c r="AD453">
        <f t="shared" si="84"/>
        <v>-1.6113272999995765E-4</v>
      </c>
      <c r="AE453" s="76">
        <f t="shared" ref="AE453:AE516" si="85">AE452</f>
        <v>0.5</v>
      </c>
    </row>
    <row r="454" spans="18:31" x14ac:dyDescent="0.25">
      <c r="R454" s="1">
        <f t="shared" si="77"/>
        <v>452</v>
      </c>
      <c r="S454" s="13">
        <f t="shared" si="81"/>
        <v>0</v>
      </c>
      <c r="T454" s="13">
        <f t="shared" si="82"/>
        <v>0.25</v>
      </c>
      <c r="V454" s="1">
        <f t="shared" si="79"/>
        <v>1316.8266666666666</v>
      </c>
      <c r="W454" s="60">
        <f t="shared" si="83"/>
        <v>744.29333333333341</v>
      </c>
      <c r="X454" s="61">
        <f t="shared" si="80"/>
        <v>86.13</v>
      </c>
      <c r="Y454" s="62">
        <f t="shared" si="78"/>
        <v>830.4233333333334</v>
      </c>
      <c r="AA454" s="1">
        <f t="shared" si="75"/>
        <v>1.9566398792000002</v>
      </c>
      <c r="AB454">
        <f t="shared" si="84"/>
        <v>-3.2226545999998191E-3</v>
      </c>
      <c r="AC454" s="1">
        <f t="shared" si="76"/>
        <v>0.32283199396000001</v>
      </c>
      <c r="AD454">
        <f t="shared" si="84"/>
        <v>-1.6113273000001316E-4</v>
      </c>
      <c r="AE454" s="76">
        <f t="shared" si="85"/>
        <v>0.5</v>
      </c>
    </row>
    <row r="455" spans="18:31" x14ac:dyDescent="0.25">
      <c r="R455" s="1">
        <f t="shared" si="77"/>
        <v>453</v>
      </c>
      <c r="S455" s="13">
        <f t="shared" si="81"/>
        <v>0</v>
      </c>
      <c r="T455" s="13">
        <f t="shared" si="82"/>
        <v>0.25</v>
      </c>
      <c r="V455" s="1">
        <f t="shared" si="79"/>
        <v>1319.7399999999998</v>
      </c>
      <c r="W455" s="60">
        <f t="shared" si="83"/>
        <v>745.93999999999994</v>
      </c>
      <c r="X455" s="61">
        <f t="shared" si="80"/>
        <v>86.32</v>
      </c>
      <c r="Y455" s="62">
        <f t="shared" si="78"/>
        <v>832.26</v>
      </c>
      <c r="AA455" s="1">
        <f t="shared" si="75"/>
        <v>1.9598625338000002</v>
      </c>
      <c r="AB455">
        <f t="shared" si="84"/>
        <v>-3.2226546000000411E-3</v>
      </c>
      <c r="AC455" s="1">
        <f t="shared" si="76"/>
        <v>0.32299312669000002</v>
      </c>
      <c r="AD455">
        <f t="shared" si="84"/>
        <v>-1.6113273000001316E-4</v>
      </c>
      <c r="AE455" s="76">
        <f t="shared" si="85"/>
        <v>0.5</v>
      </c>
    </row>
    <row r="456" spans="18:31" x14ac:dyDescent="0.25">
      <c r="R456" s="1">
        <f t="shared" si="77"/>
        <v>454</v>
      </c>
      <c r="S456" s="13">
        <f t="shared" si="81"/>
        <v>0</v>
      </c>
      <c r="T456" s="13">
        <f t="shared" si="82"/>
        <v>0.25</v>
      </c>
      <c r="V456" s="1">
        <f t="shared" si="79"/>
        <v>1322.653333333333</v>
      </c>
      <c r="W456" s="60">
        <f t="shared" si="83"/>
        <v>747.58666666666659</v>
      </c>
      <c r="X456" s="61">
        <f t="shared" si="80"/>
        <v>86.509999999999991</v>
      </c>
      <c r="Y456" s="62">
        <f t="shared" si="78"/>
        <v>834.09666666666658</v>
      </c>
      <c r="AA456" s="1">
        <f t="shared" si="75"/>
        <v>1.9630851884</v>
      </c>
      <c r="AB456">
        <f t="shared" si="84"/>
        <v>-3.2226545999998191E-3</v>
      </c>
      <c r="AC456" s="1">
        <f t="shared" si="76"/>
        <v>0.32315425941999998</v>
      </c>
      <c r="AD456">
        <f t="shared" si="84"/>
        <v>-1.6113272999995765E-4</v>
      </c>
      <c r="AE456" s="76">
        <f t="shared" si="85"/>
        <v>0.5</v>
      </c>
    </row>
    <row r="457" spans="18:31" x14ac:dyDescent="0.25">
      <c r="R457" s="1">
        <f t="shared" si="77"/>
        <v>455</v>
      </c>
      <c r="S457" s="13">
        <f t="shared" si="81"/>
        <v>0</v>
      </c>
      <c r="T457" s="13">
        <f t="shared" si="82"/>
        <v>0.25</v>
      </c>
      <c r="V457" s="1">
        <f t="shared" si="79"/>
        <v>1325.5666666666666</v>
      </c>
      <c r="W457" s="60">
        <f t="shared" si="83"/>
        <v>749.23333333333346</v>
      </c>
      <c r="X457" s="61">
        <f t="shared" si="80"/>
        <v>86.7</v>
      </c>
      <c r="Y457" s="62">
        <f t="shared" si="78"/>
        <v>835.93333333333351</v>
      </c>
      <c r="AA457" s="1">
        <f t="shared" si="75"/>
        <v>1.9663078430000003</v>
      </c>
      <c r="AB457">
        <f t="shared" si="84"/>
        <v>-3.2226546000002632E-3</v>
      </c>
      <c r="AC457" s="1">
        <f t="shared" si="76"/>
        <v>0.32331539215000005</v>
      </c>
      <c r="AD457">
        <f t="shared" si="84"/>
        <v>-1.6113273000006867E-4</v>
      </c>
      <c r="AE457" s="76">
        <f t="shared" si="85"/>
        <v>0.5</v>
      </c>
    </row>
    <row r="458" spans="18:31" x14ac:dyDescent="0.25">
      <c r="R458" s="1">
        <f t="shared" si="77"/>
        <v>456</v>
      </c>
      <c r="S458" s="13">
        <f t="shared" si="81"/>
        <v>0</v>
      </c>
      <c r="T458" s="13">
        <f t="shared" si="82"/>
        <v>0.25</v>
      </c>
      <c r="V458" s="1">
        <f t="shared" si="79"/>
        <v>1328.4799999999998</v>
      </c>
      <c r="W458" s="60">
        <f t="shared" si="83"/>
        <v>750.88</v>
      </c>
      <c r="X458" s="61">
        <f t="shared" si="80"/>
        <v>86.89</v>
      </c>
      <c r="Y458" s="62">
        <f t="shared" si="78"/>
        <v>837.77</v>
      </c>
      <c r="AA458" s="1">
        <f t="shared" ref="AA458:AA521" si="86">$AE458+(($R458*$O$2)*($G$2/($I$2*$K$2)))</f>
        <v>1.9695304976000003</v>
      </c>
      <c r="AB458">
        <f t="shared" si="84"/>
        <v>-3.2226546000000411E-3</v>
      </c>
      <c r="AC458" s="1">
        <f t="shared" ref="AC458:AC521" si="87">$T458+(($R458*$O$2)*$G$2/($J$2*$K$2)*$M$2)</f>
        <v>0.32347652488</v>
      </c>
      <c r="AD458">
        <f t="shared" si="84"/>
        <v>-1.6113272999995765E-4</v>
      </c>
      <c r="AE458" s="76">
        <f t="shared" si="85"/>
        <v>0.5</v>
      </c>
    </row>
    <row r="459" spans="18:31" x14ac:dyDescent="0.25">
      <c r="R459" s="1">
        <f t="shared" si="77"/>
        <v>457</v>
      </c>
      <c r="S459" s="13">
        <f t="shared" si="81"/>
        <v>0</v>
      </c>
      <c r="T459" s="13">
        <f t="shared" si="82"/>
        <v>0.25</v>
      </c>
      <c r="V459" s="1">
        <f t="shared" si="79"/>
        <v>1331.3933333333332</v>
      </c>
      <c r="W459" s="60">
        <f t="shared" si="83"/>
        <v>752.52666666666664</v>
      </c>
      <c r="X459" s="61">
        <f t="shared" si="80"/>
        <v>87.08</v>
      </c>
      <c r="Y459" s="62">
        <f t="shared" si="78"/>
        <v>839.60666666666668</v>
      </c>
      <c r="AA459" s="1">
        <f t="shared" si="86"/>
        <v>1.9727531522000001</v>
      </c>
      <c r="AB459">
        <f t="shared" si="84"/>
        <v>-3.2226545999998191E-3</v>
      </c>
      <c r="AC459" s="1">
        <f t="shared" si="87"/>
        <v>0.32363765761000002</v>
      </c>
      <c r="AD459">
        <f t="shared" si="84"/>
        <v>-1.6113273000001316E-4</v>
      </c>
      <c r="AE459" s="76">
        <f t="shared" si="85"/>
        <v>0.5</v>
      </c>
    </row>
    <row r="460" spans="18:31" x14ac:dyDescent="0.25">
      <c r="R460" s="1">
        <f t="shared" si="77"/>
        <v>458</v>
      </c>
      <c r="S460" s="13">
        <f t="shared" si="81"/>
        <v>0</v>
      </c>
      <c r="T460" s="13">
        <f t="shared" si="82"/>
        <v>0.25</v>
      </c>
      <c r="V460" s="1">
        <f t="shared" si="79"/>
        <v>1334.3066666666664</v>
      </c>
      <c r="W460" s="60">
        <f t="shared" si="83"/>
        <v>754.17333333333329</v>
      </c>
      <c r="X460" s="61">
        <f t="shared" si="80"/>
        <v>87.27</v>
      </c>
      <c r="Y460" s="62">
        <f t="shared" si="78"/>
        <v>841.44333333333327</v>
      </c>
      <c r="AA460" s="1">
        <f t="shared" si="86"/>
        <v>1.9759758068000002</v>
      </c>
      <c r="AB460">
        <f t="shared" si="84"/>
        <v>-3.2226546000000411E-3</v>
      </c>
      <c r="AC460" s="1">
        <f t="shared" si="87"/>
        <v>0.32379879034000003</v>
      </c>
      <c r="AD460">
        <f t="shared" si="84"/>
        <v>-1.6113273000001316E-4</v>
      </c>
      <c r="AE460" s="76">
        <f t="shared" si="85"/>
        <v>0.5</v>
      </c>
    </row>
    <row r="461" spans="18:31" x14ac:dyDescent="0.25">
      <c r="R461" s="1">
        <f t="shared" si="77"/>
        <v>459</v>
      </c>
      <c r="S461" s="13">
        <f t="shared" si="81"/>
        <v>0</v>
      </c>
      <c r="T461" s="13">
        <f t="shared" si="82"/>
        <v>0.25</v>
      </c>
      <c r="V461" s="1">
        <f t="shared" si="79"/>
        <v>1337.2199999999998</v>
      </c>
      <c r="W461" s="60">
        <f t="shared" si="83"/>
        <v>755.82</v>
      </c>
      <c r="X461" s="61">
        <f t="shared" si="80"/>
        <v>87.46</v>
      </c>
      <c r="Y461" s="62">
        <f t="shared" si="78"/>
        <v>843.28000000000009</v>
      </c>
      <c r="AA461" s="1">
        <f t="shared" si="86"/>
        <v>1.9791984614000002</v>
      </c>
      <c r="AB461">
        <f t="shared" si="84"/>
        <v>-3.2226546000000411E-3</v>
      </c>
      <c r="AC461" s="1">
        <f t="shared" si="87"/>
        <v>0.32395992306999999</v>
      </c>
      <c r="AD461">
        <f t="shared" si="84"/>
        <v>-1.6113272999995765E-4</v>
      </c>
      <c r="AE461" s="76">
        <f t="shared" si="85"/>
        <v>0.5</v>
      </c>
    </row>
    <row r="462" spans="18:31" x14ac:dyDescent="0.25">
      <c r="R462" s="1">
        <f t="shared" si="77"/>
        <v>460</v>
      </c>
      <c r="S462" s="13">
        <f t="shared" si="81"/>
        <v>0</v>
      </c>
      <c r="T462" s="13">
        <f t="shared" si="82"/>
        <v>0.25</v>
      </c>
      <c r="V462" s="1">
        <f t="shared" si="79"/>
        <v>1340.1333333333332</v>
      </c>
      <c r="W462" s="60">
        <f t="shared" si="83"/>
        <v>757.4666666666667</v>
      </c>
      <c r="X462" s="61">
        <f t="shared" si="80"/>
        <v>87.65</v>
      </c>
      <c r="Y462" s="62">
        <f t="shared" si="78"/>
        <v>845.11666666666667</v>
      </c>
      <c r="AA462" s="1">
        <f t="shared" si="86"/>
        <v>1.9824211160000003</v>
      </c>
      <c r="AB462">
        <f t="shared" si="84"/>
        <v>-3.2226546000000411E-3</v>
      </c>
      <c r="AC462" s="1">
        <f t="shared" si="87"/>
        <v>0.3241210558</v>
      </c>
      <c r="AD462">
        <f t="shared" si="84"/>
        <v>-1.6113273000001316E-4</v>
      </c>
      <c r="AE462" s="76">
        <f t="shared" si="85"/>
        <v>0.5</v>
      </c>
    </row>
    <row r="463" spans="18:31" x14ac:dyDescent="0.25">
      <c r="R463" s="1">
        <f t="shared" si="77"/>
        <v>461</v>
      </c>
      <c r="S463" s="13">
        <f t="shared" si="81"/>
        <v>0</v>
      </c>
      <c r="T463" s="13">
        <f t="shared" si="82"/>
        <v>0.25</v>
      </c>
      <c r="V463" s="1">
        <f t="shared" si="79"/>
        <v>1343.0466666666664</v>
      </c>
      <c r="W463" s="60">
        <f t="shared" si="83"/>
        <v>759.11333333333334</v>
      </c>
      <c r="X463" s="61">
        <f t="shared" si="80"/>
        <v>87.84</v>
      </c>
      <c r="Y463" s="62">
        <f t="shared" si="78"/>
        <v>846.95333333333338</v>
      </c>
      <c r="AA463" s="1">
        <f t="shared" si="86"/>
        <v>1.9856437706000001</v>
      </c>
      <c r="AB463">
        <f t="shared" si="84"/>
        <v>-3.2226545999998191E-3</v>
      </c>
      <c r="AC463" s="1">
        <f t="shared" si="87"/>
        <v>0.32428218853000002</v>
      </c>
      <c r="AD463">
        <f t="shared" si="84"/>
        <v>-1.6113273000001316E-4</v>
      </c>
      <c r="AE463" s="76">
        <f t="shared" si="85"/>
        <v>0.5</v>
      </c>
    </row>
    <row r="464" spans="18:31" x14ac:dyDescent="0.25">
      <c r="R464" s="1">
        <f t="shared" si="77"/>
        <v>462</v>
      </c>
      <c r="S464" s="13">
        <f t="shared" si="81"/>
        <v>0</v>
      </c>
      <c r="T464" s="13">
        <f t="shared" si="82"/>
        <v>0.25</v>
      </c>
      <c r="V464" s="1">
        <f t="shared" si="79"/>
        <v>1345.9599999999998</v>
      </c>
      <c r="W464" s="60">
        <f t="shared" si="83"/>
        <v>760.75999999999988</v>
      </c>
      <c r="X464" s="61">
        <f t="shared" si="80"/>
        <v>88.03</v>
      </c>
      <c r="Y464" s="62">
        <f t="shared" si="78"/>
        <v>848.78999999999985</v>
      </c>
      <c r="AA464" s="1">
        <f t="shared" si="86"/>
        <v>1.9888664252000001</v>
      </c>
      <c r="AB464">
        <f t="shared" si="84"/>
        <v>-3.2226546000000411E-3</v>
      </c>
      <c r="AC464" s="1">
        <f t="shared" si="87"/>
        <v>0.32444332125999997</v>
      </c>
      <c r="AD464">
        <f t="shared" si="84"/>
        <v>-1.6113272999995765E-4</v>
      </c>
      <c r="AE464" s="76">
        <f t="shared" si="85"/>
        <v>0.5</v>
      </c>
    </row>
    <row r="465" spans="18:31" x14ac:dyDescent="0.25">
      <c r="R465" s="1">
        <f t="shared" si="77"/>
        <v>463</v>
      </c>
      <c r="S465" s="13">
        <f t="shared" si="81"/>
        <v>0</v>
      </c>
      <c r="T465" s="13">
        <f t="shared" si="82"/>
        <v>0.25</v>
      </c>
      <c r="V465" s="1">
        <f t="shared" si="79"/>
        <v>1348.8733333333332</v>
      </c>
      <c r="W465" s="60">
        <f t="shared" si="83"/>
        <v>762.40666666666664</v>
      </c>
      <c r="X465" s="61">
        <f t="shared" si="80"/>
        <v>88.22</v>
      </c>
      <c r="Y465" s="62">
        <f t="shared" si="78"/>
        <v>850.62666666666667</v>
      </c>
      <c r="AA465" s="1">
        <f t="shared" si="86"/>
        <v>1.9920890798000004</v>
      </c>
      <c r="AB465">
        <f t="shared" si="84"/>
        <v>-3.2226546000002632E-3</v>
      </c>
      <c r="AC465" s="1">
        <f t="shared" si="87"/>
        <v>0.32460445399000004</v>
      </c>
      <c r="AD465">
        <f t="shared" si="84"/>
        <v>-1.6113273000006867E-4</v>
      </c>
      <c r="AE465" s="76">
        <f t="shared" si="85"/>
        <v>0.5</v>
      </c>
    </row>
    <row r="466" spans="18:31" x14ac:dyDescent="0.25">
      <c r="R466" s="1">
        <f t="shared" si="77"/>
        <v>464</v>
      </c>
      <c r="S466" s="13">
        <f t="shared" si="81"/>
        <v>0</v>
      </c>
      <c r="T466" s="13">
        <f t="shared" si="82"/>
        <v>0.25</v>
      </c>
      <c r="V466" s="1">
        <f t="shared" si="79"/>
        <v>1351.7866666666664</v>
      </c>
      <c r="W466" s="60">
        <f t="shared" si="83"/>
        <v>764.05333333333328</v>
      </c>
      <c r="X466" s="61">
        <f t="shared" si="80"/>
        <v>88.41</v>
      </c>
      <c r="Y466" s="62">
        <f t="shared" si="78"/>
        <v>852.46333333333325</v>
      </c>
      <c r="AA466" s="1">
        <f t="shared" si="86"/>
        <v>1.9953117344000002</v>
      </c>
      <c r="AB466">
        <f t="shared" si="84"/>
        <v>-3.2226545999998191E-3</v>
      </c>
      <c r="AC466" s="1">
        <f t="shared" si="87"/>
        <v>0.32476558672</v>
      </c>
      <c r="AD466">
        <f t="shared" si="84"/>
        <v>-1.6113272999995765E-4</v>
      </c>
      <c r="AE466" s="76">
        <f t="shared" si="85"/>
        <v>0.5</v>
      </c>
    </row>
    <row r="467" spans="18:31" x14ac:dyDescent="0.25">
      <c r="R467" s="1">
        <f t="shared" si="77"/>
        <v>465</v>
      </c>
      <c r="S467" s="13">
        <f t="shared" si="81"/>
        <v>0</v>
      </c>
      <c r="T467" s="13">
        <f t="shared" si="82"/>
        <v>0.25</v>
      </c>
      <c r="V467" s="1">
        <f t="shared" si="79"/>
        <v>1354.7</v>
      </c>
      <c r="W467" s="60">
        <f t="shared" si="83"/>
        <v>765.69999999999993</v>
      </c>
      <c r="X467" s="61">
        <f t="shared" si="80"/>
        <v>88.6</v>
      </c>
      <c r="Y467" s="62">
        <f t="shared" si="78"/>
        <v>854.3</v>
      </c>
      <c r="AA467" s="1">
        <f t="shared" si="86"/>
        <v>1.9985343890000002</v>
      </c>
      <c r="AB467">
        <f t="shared" si="84"/>
        <v>-3.2226546000000411E-3</v>
      </c>
      <c r="AC467" s="1">
        <f t="shared" si="87"/>
        <v>0.32492671945000001</v>
      </c>
      <c r="AD467">
        <f t="shared" si="84"/>
        <v>-1.6113273000001316E-4</v>
      </c>
      <c r="AE467" s="76">
        <f t="shared" si="85"/>
        <v>0.5</v>
      </c>
    </row>
    <row r="468" spans="18:31" x14ac:dyDescent="0.25">
      <c r="R468" s="1">
        <f t="shared" si="77"/>
        <v>466</v>
      </c>
      <c r="S468" s="13">
        <f t="shared" si="81"/>
        <v>0</v>
      </c>
      <c r="T468" s="13">
        <f t="shared" si="82"/>
        <v>0.25</v>
      </c>
      <c r="V468" s="1">
        <f t="shared" si="79"/>
        <v>1357.6133333333332</v>
      </c>
      <c r="W468" s="60">
        <f t="shared" si="83"/>
        <v>767.34666666666669</v>
      </c>
      <c r="X468" s="61">
        <f t="shared" si="80"/>
        <v>88.789999999999992</v>
      </c>
      <c r="Y468" s="62">
        <f t="shared" si="78"/>
        <v>856.13666666666666</v>
      </c>
      <c r="AA468" s="1">
        <f t="shared" si="86"/>
        <v>2.0017570436000001</v>
      </c>
      <c r="AB468">
        <f t="shared" si="84"/>
        <v>-3.2226545999998191E-3</v>
      </c>
      <c r="AC468" s="1">
        <f t="shared" si="87"/>
        <v>0.32508785218000003</v>
      </c>
      <c r="AD468">
        <f t="shared" si="84"/>
        <v>-1.6113273000001316E-4</v>
      </c>
      <c r="AE468" s="76">
        <f t="shared" si="85"/>
        <v>0.5</v>
      </c>
    </row>
    <row r="469" spans="18:31" x14ac:dyDescent="0.25">
      <c r="R469" s="1">
        <f t="shared" si="77"/>
        <v>467</v>
      </c>
      <c r="S469" s="13">
        <f t="shared" si="81"/>
        <v>0</v>
      </c>
      <c r="T469" s="13">
        <f t="shared" si="82"/>
        <v>0.25</v>
      </c>
      <c r="V469" s="1">
        <f t="shared" si="79"/>
        <v>1360.5266666666664</v>
      </c>
      <c r="W469" s="60">
        <f t="shared" si="83"/>
        <v>768.99333333333334</v>
      </c>
      <c r="X469" s="61">
        <f t="shared" si="80"/>
        <v>88.97999999999999</v>
      </c>
      <c r="Y469" s="62">
        <f t="shared" si="78"/>
        <v>857.97333333333336</v>
      </c>
      <c r="AA469" s="1">
        <f t="shared" si="86"/>
        <v>2.0049796982000005</v>
      </c>
      <c r="AB469">
        <f t="shared" si="84"/>
        <v>-3.2226546000004852E-3</v>
      </c>
      <c r="AC469" s="1">
        <f t="shared" si="87"/>
        <v>0.32524898490999998</v>
      </c>
      <c r="AD469">
        <f t="shared" si="84"/>
        <v>-1.6113272999995765E-4</v>
      </c>
      <c r="AE469" s="76">
        <f t="shared" si="85"/>
        <v>0.5</v>
      </c>
    </row>
    <row r="470" spans="18:31" x14ac:dyDescent="0.25">
      <c r="R470" s="1">
        <f t="shared" si="77"/>
        <v>468</v>
      </c>
      <c r="S470" s="13">
        <f t="shared" si="81"/>
        <v>0</v>
      </c>
      <c r="T470" s="13">
        <f t="shared" si="82"/>
        <v>0.25</v>
      </c>
      <c r="V470" s="1">
        <f t="shared" si="79"/>
        <v>1363.4399999999998</v>
      </c>
      <c r="W470" s="60">
        <f t="shared" si="83"/>
        <v>770.64</v>
      </c>
      <c r="X470" s="61">
        <f t="shared" si="80"/>
        <v>89.169999999999987</v>
      </c>
      <c r="Y470" s="62">
        <f t="shared" si="78"/>
        <v>859.81</v>
      </c>
      <c r="AA470" s="1">
        <f t="shared" si="86"/>
        <v>2.0082023528000001</v>
      </c>
      <c r="AB470">
        <f t="shared" si="84"/>
        <v>-3.222654599999597E-3</v>
      </c>
      <c r="AC470" s="1">
        <f t="shared" si="87"/>
        <v>0.32541011764</v>
      </c>
      <c r="AD470">
        <f t="shared" si="84"/>
        <v>-1.6113273000001316E-4</v>
      </c>
      <c r="AE470" s="76">
        <f t="shared" si="85"/>
        <v>0.5</v>
      </c>
    </row>
    <row r="471" spans="18:31" x14ac:dyDescent="0.25">
      <c r="R471" s="1">
        <f t="shared" si="77"/>
        <v>469</v>
      </c>
      <c r="S471" s="13">
        <f t="shared" si="81"/>
        <v>0</v>
      </c>
      <c r="T471" s="13">
        <f t="shared" si="82"/>
        <v>0.25</v>
      </c>
      <c r="V471" s="1">
        <f t="shared" si="79"/>
        <v>1366.3533333333332</v>
      </c>
      <c r="W471" s="60">
        <f t="shared" si="83"/>
        <v>772.28666666666652</v>
      </c>
      <c r="X471" s="61">
        <f t="shared" si="80"/>
        <v>89.359999999999985</v>
      </c>
      <c r="Y471" s="62">
        <f t="shared" si="78"/>
        <v>861.64666666666653</v>
      </c>
      <c r="AA471" s="1">
        <f t="shared" si="86"/>
        <v>2.0114250074000002</v>
      </c>
      <c r="AB471">
        <f t="shared" si="84"/>
        <v>-3.2226546000000411E-3</v>
      </c>
      <c r="AC471" s="1">
        <f t="shared" si="87"/>
        <v>0.32557125037000001</v>
      </c>
      <c r="AD471">
        <f t="shared" si="84"/>
        <v>-1.6113273000001316E-4</v>
      </c>
      <c r="AE471" s="76">
        <f t="shared" si="85"/>
        <v>0.5</v>
      </c>
    </row>
    <row r="472" spans="18:31" x14ac:dyDescent="0.25">
      <c r="R472" s="1">
        <f t="shared" si="77"/>
        <v>470</v>
      </c>
      <c r="S472" s="13">
        <f t="shared" si="81"/>
        <v>0</v>
      </c>
      <c r="T472" s="13">
        <f t="shared" si="82"/>
        <v>0.25</v>
      </c>
      <c r="V472" s="1">
        <f t="shared" si="79"/>
        <v>1369.2666666666664</v>
      </c>
      <c r="W472" s="60">
        <f t="shared" si="83"/>
        <v>773.93333333333339</v>
      </c>
      <c r="X472" s="61">
        <f t="shared" si="80"/>
        <v>89.55</v>
      </c>
      <c r="Y472" s="62">
        <f t="shared" si="78"/>
        <v>863.48333333333335</v>
      </c>
      <c r="AA472" s="1">
        <f t="shared" si="86"/>
        <v>2.0146476619999998</v>
      </c>
      <c r="AB472">
        <f t="shared" si="84"/>
        <v>-3.222654599999597E-3</v>
      </c>
      <c r="AC472" s="1">
        <f t="shared" si="87"/>
        <v>0.32573238309999997</v>
      </c>
      <c r="AD472">
        <f t="shared" si="84"/>
        <v>-1.6113272999995765E-4</v>
      </c>
      <c r="AE472" s="76">
        <f t="shared" si="85"/>
        <v>0.5</v>
      </c>
    </row>
    <row r="473" spans="18:31" x14ac:dyDescent="0.25">
      <c r="R473" s="1">
        <f t="shared" si="77"/>
        <v>471</v>
      </c>
      <c r="S473" s="13">
        <f t="shared" si="81"/>
        <v>0</v>
      </c>
      <c r="T473" s="13">
        <f t="shared" si="82"/>
        <v>0.25</v>
      </c>
      <c r="V473" s="1">
        <f t="shared" si="79"/>
        <v>1372.18</v>
      </c>
      <c r="W473" s="60">
        <f t="shared" si="83"/>
        <v>775.58</v>
      </c>
      <c r="X473" s="61">
        <f t="shared" si="80"/>
        <v>89.74</v>
      </c>
      <c r="Y473" s="62">
        <f t="shared" si="78"/>
        <v>865.32</v>
      </c>
      <c r="AA473" s="1">
        <f t="shared" si="86"/>
        <v>2.0178703166000003</v>
      </c>
      <c r="AB473">
        <f t="shared" si="84"/>
        <v>-3.2226546000004852E-3</v>
      </c>
      <c r="AC473" s="1">
        <f t="shared" si="87"/>
        <v>0.32589351583000004</v>
      </c>
      <c r="AD473">
        <f t="shared" si="84"/>
        <v>-1.6113273000006867E-4</v>
      </c>
      <c r="AE473" s="76">
        <f t="shared" si="85"/>
        <v>0.5</v>
      </c>
    </row>
    <row r="474" spans="18:31" x14ac:dyDescent="0.25">
      <c r="R474" s="1">
        <f t="shared" si="77"/>
        <v>472</v>
      </c>
      <c r="S474" s="13">
        <f t="shared" si="81"/>
        <v>0</v>
      </c>
      <c r="T474" s="13">
        <f t="shared" si="82"/>
        <v>0.25</v>
      </c>
      <c r="V474" s="1">
        <f t="shared" si="79"/>
        <v>1375.0933333333332</v>
      </c>
      <c r="W474" s="60">
        <f t="shared" si="83"/>
        <v>777.22666666666657</v>
      </c>
      <c r="X474" s="61">
        <f t="shared" si="80"/>
        <v>89.929999999999993</v>
      </c>
      <c r="Y474" s="62">
        <f t="shared" si="78"/>
        <v>867.15666666666652</v>
      </c>
      <c r="AA474" s="1">
        <f t="shared" si="86"/>
        <v>2.0210929712000003</v>
      </c>
      <c r="AB474">
        <f t="shared" si="84"/>
        <v>-3.2226546000000411E-3</v>
      </c>
      <c r="AC474" s="1">
        <f t="shared" si="87"/>
        <v>0.32605464855999999</v>
      </c>
      <c r="AD474">
        <f t="shared" si="84"/>
        <v>-1.6113272999995765E-4</v>
      </c>
      <c r="AE474" s="76">
        <f t="shared" si="85"/>
        <v>0.5</v>
      </c>
    </row>
    <row r="475" spans="18:31" x14ac:dyDescent="0.25">
      <c r="R475" s="1">
        <f t="shared" si="77"/>
        <v>473</v>
      </c>
      <c r="S475" s="13">
        <f t="shared" si="81"/>
        <v>0</v>
      </c>
      <c r="T475" s="13">
        <f t="shared" si="82"/>
        <v>0.25</v>
      </c>
      <c r="V475" s="1">
        <f t="shared" si="79"/>
        <v>1378.0066666666664</v>
      </c>
      <c r="W475" s="60">
        <f t="shared" si="83"/>
        <v>778.87333333333333</v>
      </c>
      <c r="X475" s="61">
        <f t="shared" si="80"/>
        <v>90.11999999999999</v>
      </c>
      <c r="Y475" s="62">
        <f t="shared" si="78"/>
        <v>868.99333333333334</v>
      </c>
      <c r="AA475" s="1">
        <f t="shared" si="86"/>
        <v>2.0243156257999999</v>
      </c>
      <c r="AB475">
        <f t="shared" si="84"/>
        <v>-3.222654599999597E-3</v>
      </c>
      <c r="AC475" s="1">
        <f t="shared" si="87"/>
        <v>0.32621578129000001</v>
      </c>
      <c r="AD475">
        <f t="shared" si="84"/>
        <v>-1.6113273000001316E-4</v>
      </c>
      <c r="AE475" s="76">
        <f t="shared" si="85"/>
        <v>0.5</v>
      </c>
    </row>
    <row r="476" spans="18:31" x14ac:dyDescent="0.25">
      <c r="R476" s="1">
        <f t="shared" si="77"/>
        <v>474</v>
      </c>
      <c r="S476" s="13">
        <f t="shared" si="81"/>
        <v>0</v>
      </c>
      <c r="T476" s="13">
        <f t="shared" si="82"/>
        <v>0.25</v>
      </c>
      <c r="V476" s="1">
        <f t="shared" si="79"/>
        <v>1380.9199999999998</v>
      </c>
      <c r="W476" s="60">
        <f t="shared" si="83"/>
        <v>780.52</v>
      </c>
      <c r="X476" s="61">
        <f t="shared" si="80"/>
        <v>90.309999999999988</v>
      </c>
      <c r="Y476" s="62">
        <f t="shared" si="78"/>
        <v>870.82999999999993</v>
      </c>
      <c r="AA476" s="1">
        <f t="shared" si="86"/>
        <v>2.0275382804000004</v>
      </c>
      <c r="AB476">
        <f t="shared" si="84"/>
        <v>-3.2226546000004852E-3</v>
      </c>
      <c r="AC476" s="1">
        <f t="shared" si="87"/>
        <v>0.32637691402000002</v>
      </c>
      <c r="AD476">
        <f t="shared" si="84"/>
        <v>-1.6113273000001316E-4</v>
      </c>
      <c r="AE476" s="76">
        <f t="shared" si="85"/>
        <v>0.5</v>
      </c>
    </row>
    <row r="477" spans="18:31" x14ac:dyDescent="0.25">
      <c r="R477" s="1">
        <f t="shared" si="77"/>
        <v>475</v>
      </c>
      <c r="S477" s="13">
        <f t="shared" si="81"/>
        <v>0</v>
      </c>
      <c r="T477" s="13">
        <f t="shared" si="82"/>
        <v>0.25</v>
      </c>
      <c r="V477" s="1">
        <f t="shared" si="79"/>
        <v>1383.8333333333333</v>
      </c>
      <c r="W477" s="60">
        <f t="shared" si="83"/>
        <v>782.16666666666663</v>
      </c>
      <c r="X477" s="61">
        <f t="shared" si="80"/>
        <v>90.5</v>
      </c>
      <c r="Y477" s="62">
        <f t="shared" si="78"/>
        <v>872.66666666666663</v>
      </c>
      <c r="AA477" s="1">
        <f t="shared" si="86"/>
        <v>2.030760935</v>
      </c>
      <c r="AB477">
        <f t="shared" si="84"/>
        <v>-3.222654599999597E-3</v>
      </c>
      <c r="AC477" s="1">
        <f t="shared" si="87"/>
        <v>0.32653804674999998</v>
      </c>
      <c r="AD477">
        <f t="shared" si="84"/>
        <v>-1.6113272999995765E-4</v>
      </c>
      <c r="AE477" s="76">
        <f t="shared" si="85"/>
        <v>0.5</v>
      </c>
    </row>
    <row r="478" spans="18:31" x14ac:dyDescent="0.25">
      <c r="R478" s="1">
        <f t="shared" si="77"/>
        <v>476</v>
      </c>
      <c r="S478" s="13">
        <f t="shared" si="81"/>
        <v>0</v>
      </c>
      <c r="T478" s="13">
        <f t="shared" si="82"/>
        <v>0.25</v>
      </c>
      <c r="V478" s="1">
        <f t="shared" si="79"/>
        <v>1386.7466666666667</v>
      </c>
      <c r="W478" s="60">
        <f t="shared" si="83"/>
        <v>783.81333333333339</v>
      </c>
      <c r="X478" s="61">
        <f t="shared" si="80"/>
        <v>90.69</v>
      </c>
      <c r="Y478" s="62">
        <f t="shared" si="78"/>
        <v>874.50333333333333</v>
      </c>
      <c r="AA478" s="1">
        <f t="shared" si="86"/>
        <v>2.0339835896</v>
      </c>
      <c r="AB478">
        <f t="shared" si="84"/>
        <v>-3.2226546000000411E-3</v>
      </c>
      <c r="AC478" s="1">
        <f t="shared" si="87"/>
        <v>0.32669917948000005</v>
      </c>
      <c r="AD478">
        <f t="shared" si="84"/>
        <v>-1.6113273000006867E-4</v>
      </c>
      <c r="AE478" s="76">
        <f t="shared" si="85"/>
        <v>0.5</v>
      </c>
    </row>
    <row r="479" spans="18:31" x14ac:dyDescent="0.25">
      <c r="R479" s="1">
        <f t="shared" si="77"/>
        <v>477</v>
      </c>
      <c r="S479" s="13">
        <f t="shared" si="81"/>
        <v>0</v>
      </c>
      <c r="T479" s="13">
        <f t="shared" si="82"/>
        <v>0.25</v>
      </c>
      <c r="V479" s="1">
        <f t="shared" si="79"/>
        <v>1389.6599999999999</v>
      </c>
      <c r="W479" s="60">
        <f t="shared" si="83"/>
        <v>785.46</v>
      </c>
      <c r="X479" s="61">
        <f t="shared" si="80"/>
        <v>90.88</v>
      </c>
      <c r="Y479" s="62">
        <f t="shared" si="78"/>
        <v>876.34</v>
      </c>
      <c r="AA479" s="1">
        <f t="shared" si="86"/>
        <v>2.0372062442000001</v>
      </c>
      <c r="AB479">
        <f t="shared" si="84"/>
        <v>-3.2226546000000411E-3</v>
      </c>
      <c r="AC479" s="1">
        <f t="shared" si="87"/>
        <v>0.32686031221</v>
      </c>
      <c r="AD479">
        <f t="shared" si="84"/>
        <v>-1.6113272999995765E-4</v>
      </c>
      <c r="AE479" s="76">
        <f t="shared" si="85"/>
        <v>0.5</v>
      </c>
    </row>
    <row r="480" spans="18:31" x14ac:dyDescent="0.25">
      <c r="R480" s="1">
        <f t="shared" si="77"/>
        <v>478</v>
      </c>
      <c r="S480" s="13">
        <f t="shared" si="81"/>
        <v>0</v>
      </c>
      <c r="T480" s="13">
        <f t="shared" si="82"/>
        <v>0.25</v>
      </c>
      <c r="V480" s="1">
        <f t="shared" si="79"/>
        <v>1392.573333333333</v>
      </c>
      <c r="W480" s="60">
        <f t="shared" si="83"/>
        <v>787.10666666666657</v>
      </c>
      <c r="X480" s="61">
        <f t="shared" si="80"/>
        <v>91.07</v>
      </c>
      <c r="Y480" s="62">
        <f t="shared" si="78"/>
        <v>878.17666666666651</v>
      </c>
      <c r="AA480" s="1">
        <f t="shared" si="86"/>
        <v>2.0404288988000001</v>
      </c>
      <c r="AB480">
        <f t="shared" si="84"/>
        <v>-3.2226546000000411E-3</v>
      </c>
      <c r="AC480" s="1">
        <f t="shared" si="87"/>
        <v>0.32702144494000002</v>
      </c>
      <c r="AD480">
        <f t="shared" si="84"/>
        <v>-1.6113273000001316E-4</v>
      </c>
      <c r="AE480" s="76">
        <f t="shared" si="85"/>
        <v>0.5</v>
      </c>
    </row>
    <row r="481" spans="18:31" x14ac:dyDescent="0.25">
      <c r="R481" s="1">
        <f t="shared" si="77"/>
        <v>479</v>
      </c>
      <c r="S481" s="13">
        <f t="shared" si="81"/>
        <v>0</v>
      </c>
      <c r="T481" s="13">
        <f t="shared" si="82"/>
        <v>0.25</v>
      </c>
      <c r="V481" s="1">
        <f t="shared" si="79"/>
        <v>1395.4866666666665</v>
      </c>
      <c r="W481" s="60">
        <f t="shared" si="83"/>
        <v>788.75333333333322</v>
      </c>
      <c r="X481" s="61">
        <f t="shared" si="80"/>
        <v>91.259999999999991</v>
      </c>
      <c r="Y481" s="62">
        <f t="shared" si="78"/>
        <v>880.01333333333321</v>
      </c>
      <c r="AA481" s="1">
        <f t="shared" si="86"/>
        <v>2.0436515534000002</v>
      </c>
      <c r="AB481">
        <f t="shared" si="84"/>
        <v>-3.2226546000000411E-3</v>
      </c>
      <c r="AC481" s="1">
        <f t="shared" si="87"/>
        <v>0.32718257767000003</v>
      </c>
      <c r="AD481">
        <f t="shared" si="84"/>
        <v>-1.6113273000001316E-4</v>
      </c>
      <c r="AE481" s="76">
        <f t="shared" si="85"/>
        <v>0.5</v>
      </c>
    </row>
    <row r="482" spans="18:31" x14ac:dyDescent="0.25">
      <c r="R482" s="1">
        <f t="shared" si="77"/>
        <v>480</v>
      </c>
      <c r="S482" s="13">
        <f t="shared" si="81"/>
        <v>0</v>
      </c>
      <c r="T482" s="13">
        <f t="shared" si="82"/>
        <v>0.25</v>
      </c>
      <c r="V482" s="1">
        <f t="shared" si="79"/>
        <v>1398.3999999999999</v>
      </c>
      <c r="W482" s="60">
        <f t="shared" si="83"/>
        <v>790.40000000000009</v>
      </c>
      <c r="X482" s="61">
        <f t="shared" si="80"/>
        <v>91.45</v>
      </c>
      <c r="Y482" s="62">
        <f t="shared" si="78"/>
        <v>881.85000000000014</v>
      </c>
      <c r="AA482" s="1">
        <f t="shared" si="86"/>
        <v>2.0468742080000002</v>
      </c>
      <c r="AB482">
        <f t="shared" si="84"/>
        <v>-3.2226546000000411E-3</v>
      </c>
      <c r="AC482" s="1">
        <f t="shared" si="87"/>
        <v>0.32734371039999999</v>
      </c>
      <c r="AD482">
        <f t="shared" si="84"/>
        <v>-1.6113272999995765E-4</v>
      </c>
      <c r="AE482" s="76">
        <f t="shared" si="85"/>
        <v>0.5</v>
      </c>
    </row>
    <row r="483" spans="18:31" x14ac:dyDescent="0.25">
      <c r="R483" s="1">
        <f t="shared" si="77"/>
        <v>481</v>
      </c>
      <c r="S483" s="13">
        <f t="shared" si="81"/>
        <v>0</v>
      </c>
      <c r="T483" s="13">
        <f t="shared" si="82"/>
        <v>0.25</v>
      </c>
      <c r="V483" s="1">
        <f t="shared" si="79"/>
        <v>1401.3133333333333</v>
      </c>
      <c r="W483" s="60">
        <f t="shared" si="83"/>
        <v>792.04666666666662</v>
      </c>
      <c r="X483" s="61">
        <f t="shared" si="80"/>
        <v>91.64</v>
      </c>
      <c r="Y483" s="62">
        <f t="shared" si="78"/>
        <v>883.68666666666661</v>
      </c>
      <c r="AA483" s="1">
        <f t="shared" si="86"/>
        <v>2.0500968626000002</v>
      </c>
      <c r="AB483">
        <f t="shared" si="84"/>
        <v>-3.2226546000000411E-3</v>
      </c>
      <c r="AC483" s="1">
        <f t="shared" si="87"/>
        <v>0.32750484313</v>
      </c>
      <c r="AD483">
        <f t="shared" si="84"/>
        <v>-1.6113273000001316E-4</v>
      </c>
      <c r="AE483" s="76">
        <f t="shared" si="85"/>
        <v>0.5</v>
      </c>
    </row>
    <row r="484" spans="18:31" x14ac:dyDescent="0.25">
      <c r="R484" s="1">
        <f t="shared" si="77"/>
        <v>482</v>
      </c>
      <c r="S484" s="13">
        <f t="shared" si="81"/>
        <v>0</v>
      </c>
      <c r="T484" s="13">
        <f t="shared" si="82"/>
        <v>0.25</v>
      </c>
      <c r="V484" s="1">
        <f t="shared" si="79"/>
        <v>1404.2266666666665</v>
      </c>
      <c r="W484" s="60">
        <f t="shared" si="83"/>
        <v>793.69333333333327</v>
      </c>
      <c r="X484" s="61">
        <f t="shared" si="80"/>
        <v>91.83</v>
      </c>
      <c r="Y484" s="62">
        <f t="shared" si="78"/>
        <v>885.52333333333331</v>
      </c>
      <c r="AA484" s="1">
        <f t="shared" si="86"/>
        <v>2.0533195172000003</v>
      </c>
      <c r="AB484">
        <f t="shared" si="84"/>
        <v>-3.2226546000000411E-3</v>
      </c>
      <c r="AC484" s="1">
        <f t="shared" si="87"/>
        <v>0.32766597586000001</v>
      </c>
      <c r="AD484">
        <f t="shared" si="84"/>
        <v>-1.6113273000001316E-4</v>
      </c>
      <c r="AE484" s="76">
        <f t="shared" si="85"/>
        <v>0.5</v>
      </c>
    </row>
    <row r="485" spans="18:31" x14ac:dyDescent="0.25">
      <c r="R485" s="1">
        <f t="shared" si="77"/>
        <v>483</v>
      </c>
      <c r="S485" s="13">
        <f t="shared" si="81"/>
        <v>0</v>
      </c>
      <c r="T485" s="13">
        <f t="shared" si="82"/>
        <v>0.25</v>
      </c>
      <c r="V485" s="1">
        <f t="shared" si="79"/>
        <v>1407.1399999999996</v>
      </c>
      <c r="W485" s="60">
        <f t="shared" si="83"/>
        <v>795.34</v>
      </c>
      <c r="X485" s="61">
        <f t="shared" si="80"/>
        <v>92.02</v>
      </c>
      <c r="Y485" s="62">
        <f t="shared" si="78"/>
        <v>887.36</v>
      </c>
      <c r="AA485" s="1">
        <f t="shared" si="86"/>
        <v>2.0565421718000003</v>
      </c>
      <c r="AB485">
        <f t="shared" si="84"/>
        <v>-3.2226546000000411E-3</v>
      </c>
      <c r="AC485" s="1">
        <f t="shared" si="87"/>
        <v>0.32782710859000003</v>
      </c>
      <c r="AD485">
        <f t="shared" si="84"/>
        <v>-1.6113273000001316E-4</v>
      </c>
      <c r="AE485" s="76">
        <f t="shared" si="85"/>
        <v>0.5</v>
      </c>
    </row>
    <row r="486" spans="18:31" x14ac:dyDescent="0.25">
      <c r="R486" s="1">
        <f t="shared" si="77"/>
        <v>484</v>
      </c>
      <c r="S486" s="13">
        <f t="shared" si="81"/>
        <v>0</v>
      </c>
      <c r="T486" s="13">
        <f t="shared" si="82"/>
        <v>0.25</v>
      </c>
      <c r="V486" s="1">
        <f t="shared" si="79"/>
        <v>1410.0533333333331</v>
      </c>
      <c r="W486" s="60">
        <f t="shared" si="83"/>
        <v>796.98666666666668</v>
      </c>
      <c r="X486" s="61">
        <f t="shared" si="80"/>
        <v>92.21</v>
      </c>
      <c r="Y486" s="62">
        <f t="shared" si="78"/>
        <v>889.19666666666672</v>
      </c>
      <c r="AA486" s="1">
        <f t="shared" si="86"/>
        <v>2.0597648264000004</v>
      </c>
      <c r="AB486">
        <f t="shared" si="84"/>
        <v>-3.2226546000000411E-3</v>
      </c>
      <c r="AC486" s="1">
        <f t="shared" si="87"/>
        <v>0.32798824132000004</v>
      </c>
      <c r="AD486">
        <f t="shared" si="84"/>
        <v>-1.6113273000001316E-4</v>
      </c>
      <c r="AE486" s="76">
        <f t="shared" si="85"/>
        <v>0.5</v>
      </c>
    </row>
    <row r="487" spans="18:31" x14ac:dyDescent="0.25">
      <c r="R487" s="1">
        <f t="shared" si="77"/>
        <v>485</v>
      </c>
      <c r="S487" s="13">
        <f t="shared" si="81"/>
        <v>0</v>
      </c>
      <c r="T487" s="13">
        <f t="shared" si="82"/>
        <v>0.25</v>
      </c>
      <c r="V487" s="1">
        <f t="shared" si="79"/>
        <v>1412.9666666666665</v>
      </c>
      <c r="W487" s="60">
        <f t="shared" si="83"/>
        <v>798.63333333333333</v>
      </c>
      <c r="X487" s="61">
        <f t="shared" si="80"/>
        <v>92.4</v>
      </c>
      <c r="Y487" s="62">
        <f t="shared" si="78"/>
        <v>891.0333333333333</v>
      </c>
      <c r="AA487" s="1">
        <f t="shared" si="86"/>
        <v>2.0629874810000004</v>
      </c>
      <c r="AB487">
        <f t="shared" si="84"/>
        <v>-3.2226546000000411E-3</v>
      </c>
      <c r="AC487" s="1">
        <f t="shared" si="87"/>
        <v>0.32814937405</v>
      </c>
      <c r="AD487">
        <f t="shared" si="84"/>
        <v>-1.6113272999995765E-4</v>
      </c>
      <c r="AE487" s="76">
        <f t="shared" si="85"/>
        <v>0.5</v>
      </c>
    </row>
    <row r="488" spans="18:31" x14ac:dyDescent="0.25">
      <c r="R488" s="1">
        <f t="shared" si="77"/>
        <v>486</v>
      </c>
      <c r="S488" s="13">
        <f t="shared" si="81"/>
        <v>0</v>
      </c>
      <c r="T488" s="13">
        <f t="shared" si="82"/>
        <v>0.25</v>
      </c>
      <c r="V488" s="1">
        <f t="shared" si="79"/>
        <v>1415.8799999999999</v>
      </c>
      <c r="W488" s="60">
        <f t="shared" si="83"/>
        <v>800.28000000000009</v>
      </c>
      <c r="X488" s="61">
        <f t="shared" si="80"/>
        <v>92.59</v>
      </c>
      <c r="Y488" s="62">
        <f t="shared" si="78"/>
        <v>892.87000000000012</v>
      </c>
      <c r="AA488" s="1">
        <f t="shared" si="86"/>
        <v>2.0662101356</v>
      </c>
      <c r="AB488">
        <f t="shared" si="84"/>
        <v>-3.222654599999597E-3</v>
      </c>
      <c r="AC488" s="1">
        <f t="shared" si="87"/>
        <v>0.32831050678000001</v>
      </c>
      <c r="AD488">
        <f t="shared" si="84"/>
        <v>-1.6113273000001316E-4</v>
      </c>
      <c r="AE488" s="76">
        <f t="shared" si="85"/>
        <v>0.5</v>
      </c>
    </row>
    <row r="489" spans="18:31" x14ac:dyDescent="0.25">
      <c r="R489" s="1">
        <f t="shared" ref="R489:R552" si="88">R488+1</f>
        <v>487</v>
      </c>
      <c r="S489" s="13">
        <f t="shared" si="81"/>
        <v>0</v>
      </c>
      <c r="T489" s="13">
        <f t="shared" si="82"/>
        <v>0.25</v>
      </c>
      <c r="V489" s="1">
        <f t="shared" si="79"/>
        <v>1418.7933333333331</v>
      </c>
      <c r="W489" s="60">
        <f t="shared" si="83"/>
        <v>801.92666666666662</v>
      </c>
      <c r="X489" s="61">
        <f t="shared" si="80"/>
        <v>92.78</v>
      </c>
      <c r="Y489" s="62">
        <f t="shared" si="78"/>
        <v>894.70666666666659</v>
      </c>
      <c r="AA489" s="1">
        <f t="shared" si="86"/>
        <v>2.0694327902000005</v>
      </c>
      <c r="AB489">
        <f t="shared" si="84"/>
        <v>-3.2226546000004852E-3</v>
      </c>
      <c r="AC489" s="1">
        <f t="shared" si="87"/>
        <v>0.32847163951000002</v>
      </c>
      <c r="AD489">
        <f t="shared" si="84"/>
        <v>-1.6113273000001316E-4</v>
      </c>
      <c r="AE489" s="76">
        <f t="shared" si="85"/>
        <v>0.5</v>
      </c>
    </row>
    <row r="490" spans="18:31" x14ac:dyDescent="0.25">
      <c r="R490" s="1">
        <f t="shared" si="88"/>
        <v>488</v>
      </c>
      <c r="S490" s="13">
        <f t="shared" si="81"/>
        <v>0</v>
      </c>
      <c r="T490" s="13">
        <f t="shared" si="82"/>
        <v>0.25</v>
      </c>
      <c r="V490" s="1">
        <f t="shared" si="79"/>
        <v>1421.7066666666663</v>
      </c>
      <c r="W490" s="60">
        <f t="shared" si="83"/>
        <v>803.57333333333327</v>
      </c>
      <c r="X490" s="61">
        <f t="shared" si="80"/>
        <v>92.97</v>
      </c>
      <c r="Y490" s="62">
        <f t="shared" si="78"/>
        <v>896.54333333333329</v>
      </c>
      <c r="AA490" s="1">
        <f t="shared" si="86"/>
        <v>2.0726554448000005</v>
      </c>
      <c r="AB490">
        <f t="shared" si="84"/>
        <v>-3.2226546000000411E-3</v>
      </c>
      <c r="AC490" s="1">
        <f t="shared" si="87"/>
        <v>0.32863277223999998</v>
      </c>
      <c r="AD490">
        <f t="shared" si="84"/>
        <v>-1.6113272999995765E-4</v>
      </c>
      <c r="AE490" s="76">
        <f t="shared" si="85"/>
        <v>0.5</v>
      </c>
    </row>
    <row r="491" spans="18:31" x14ac:dyDescent="0.25">
      <c r="R491" s="1">
        <f t="shared" si="88"/>
        <v>489</v>
      </c>
      <c r="S491" s="13">
        <f t="shared" si="81"/>
        <v>0</v>
      </c>
      <c r="T491" s="13">
        <f t="shared" si="82"/>
        <v>0.25</v>
      </c>
      <c r="V491" s="1">
        <f t="shared" si="79"/>
        <v>1424.62</v>
      </c>
      <c r="W491" s="60">
        <f t="shared" si="83"/>
        <v>805.21999999999991</v>
      </c>
      <c r="X491" s="61">
        <f t="shared" si="80"/>
        <v>93.16</v>
      </c>
      <c r="Y491" s="62">
        <f t="shared" si="78"/>
        <v>898.37999999999988</v>
      </c>
      <c r="AA491" s="1">
        <f t="shared" si="86"/>
        <v>2.0758780994000001</v>
      </c>
      <c r="AB491">
        <f t="shared" si="84"/>
        <v>-3.222654599999597E-3</v>
      </c>
      <c r="AC491" s="1">
        <f t="shared" si="87"/>
        <v>0.32879390496999999</v>
      </c>
      <c r="AD491">
        <f t="shared" si="84"/>
        <v>-1.6113273000001316E-4</v>
      </c>
      <c r="AE491" s="76">
        <f t="shared" si="85"/>
        <v>0.5</v>
      </c>
    </row>
    <row r="492" spans="18:31" x14ac:dyDescent="0.25">
      <c r="R492" s="1">
        <f t="shared" si="88"/>
        <v>490</v>
      </c>
      <c r="S492" s="13">
        <f t="shared" si="81"/>
        <v>0</v>
      </c>
      <c r="T492" s="13">
        <f t="shared" si="82"/>
        <v>0.25</v>
      </c>
      <c r="V492" s="1">
        <f t="shared" si="79"/>
        <v>1427.5333333333331</v>
      </c>
      <c r="W492" s="60">
        <f t="shared" si="83"/>
        <v>806.86666666666667</v>
      </c>
      <c r="X492" s="61">
        <f t="shared" si="80"/>
        <v>93.35</v>
      </c>
      <c r="Y492" s="62">
        <f t="shared" si="78"/>
        <v>900.2166666666667</v>
      </c>
      <c r="AA492" s="1">
        <f t="shared" si="86"/>
        <v>2.0791007540000006</v>
      </c>
      <c r="AB492">
        <f t="shared" si="84"/>
        <v>-3.2226546000004852E-3</v>
      </c>
      <c r="AC492" s="1">
        <f t="shared" si="87"/>
        <v>0.32895503770000001</v>
      </c>
      <c r="AD492">
        <f t="shared" si="84"/>
        <v>-1.6113273000001316E-4</v>
      </c>
      <c r="AE492" s="76">
        <f t="shared" si="85"/>
        <v>0.5</v>
      </c>
    </row>
    <row r="493" spans="18:31" x14ac:dyDescent="0.25">
      <c r="R493" s="1">
        <f t="shared" si="88"/>
        <v>491</v>
      </c>
      <c r="S493" s="13">
        <f t="shared" si="81"/>
        <v>0</v>
      </c>
      <c r="T493" s="13">
        <f t="shared" si="82"/>
        <v>0.25</v>
      </c>
      <c r="V493" s="1">
        <f t="shared" si="79"/>
        <v>1430.4466666666665</v>
      </c>
      <c r="W493" s="60">
        <f t="shared" si="83"/>
        <v>808.51333333333332</v>
      </c>
      <c r="X493" s="61">
        <f t="shared" si="80"/>
        <v>93.539999999999992</v>
      </c>
      <c r="Y493" s="62">
        <f t="shared" si="78"/>
        <v>902.05333333333328</v>
      </c>
      <c r="AA493" s="1">
        <f t="shared" si="86"/>
        <v>2.0823234086000002</v>
      </c>
      <c r="AB493">
        <f t="shared" si="84"/>
        <v>-3.222654599999597E-3</v>
      </c>
      <c r="AC493" s="1">
        <f t="shared" si="87"/>
        <v>0.32911617043000002</v>
      </c>
      <c r="AD493">
        <f t="shared" si="84"/>
        <v>-1.6113273000001316E-4</v>
      </c>
      <c r="AE493" s="76">
        <f t="shared" si="85"/>
        <v>0.5</v>
      </c>
    </row>
    <row r="494" spans="18:31" x14ac:dyDescent="0.25">
      <c r="R494" s="1">
        <f t="shared" si="88"/>
        <v>492</v>
      </c>
      <c r="S494" s="13">
        <f t="shared" si="81"/>
        <v>0</v>
      </c>
      <c r="T494" s="13">
        <f t="shared" si="82"/>
        <v>0.25</v>
      </c>
      <c r="V494" s="1">
        <f t="shared" si="79"/>
        <v>1433.3599999999997</v>
      </c>
      <c r="W494" s="60">
        <f t="shared" si="83"/>
        <v>810.16</v>
      </c>
      <c r="X494" s="61">
        <f t="shared" si="80"/>
        <v>93.72999999999999</v>
      </c>
      <c r="Y494" s="62">
        <f t="shared" si="78"/>
        <v>903.89</v>
      </c>
      <c r="AA494" s="1">
        <f t="shared" si="86"/>
        <v>2.0855460632000002</v>
      </c>
      <c r="AB494">
        <f t="shared" si="84"/>
        <v>-3.2226546000000411E-3</v>
      </c>
      <c r="AC494" s="1">
        <f t="shared" si="87"/>
        <v>0.32927730316000003</v>
      </c>
      <c r="AD494">
        <f t="shared" si="84"/>
        <v>-1.6113273000001316E-4</v>
      </c>
      <c r="AE494" s="76">
        <f t="shared" si="85"/>
        <v>0.5</v>
      </c>
    </row>
    <row r="495" spans="18:31" x14ac:dyDescent="0.25">
      <c r="R495" s="1">
        <f t="shared" si="88"/>
        <v>493</v>
      </c>
      <c r="S495" s="13">
        <f t="shared" si="81"/>
        <v>0</v>
      </c>
      <c r="T495" s="13">
        <f t="shared" si="82"/>
        <v>0.25</v>
      </c>
      <c r="V495" s="1">
        <f t="shared" si="79"/>
        <v>1436.2733333333333</v>
      </c>
      <c r="W495" s="60">
        <f t="shared" si="83"/>
        <v>811.80666666666673</v>
      </c>
      <c r="X495" s="61">
        <f t="shared" si="80"/>
        <v>93.919999999999987</v>
      </c>
      <c r="Y495" s="62">
        <f t="shared" si="78"/>
        <v>905.72666666666669</v>
      </c>
      <c r="AA495" s="1">
        <f t="shared" si="86"/>
        <v>2.0887687177999998</v>
      </c>
      <c r="AB495">
        <f t="shared" si="84"/>
        <v>-3.222654599999597E-3</v>
      </c>
      <c r="AC495" s="1">
        <f t="shared" si="87"/>
        <v>0.32943843588999999</v>
      </c>
      <c r="AD495">
        <f t="shared" si="84"/>
        <v>-1.6113272999995765E-4</v>
      </c>
      <c r="AE495" s="76">
        <f t="shared" si="85"/>
        <v>0.5</v>
      </c>
    </row>
    <row r="496" spans="18:31" x14ac:dyDescent="0.25">
      <c r="R496" s="1">
        <f t="shared" si="88"/>
        <v>494</v>
      </c>
      <c r="S496" s="13">
        <f t="shared" si="81"/>
        <v>0</v>
      </c>
      <c r="T496" s="13">
        <f t="shared" si="82"/>
        <v>0.25</v>
      </c>
      <c r="V496" s="1">
        <f t="shared" si="79"/>
        <v>1439.1866666666665</v>
      </c>
      <c r="W496" s="60">
        <f t="shared" si="83"/>
        <v>813.45333333333326</v>
      </c>
      <c r="X496" s="61">
        <f t="shared" si="80"/>
        <v>94.109999999999985</v>
      </c>
      <c r="Y496" s="62">
        <f t="shared" si="78"/>
        <v>907.56333333333328</v>
      </c>
      <c r="AA496" s="1">
        <f t="shared" si="86"/>
        <v>2.0919913724000003</v>
      </c>
      <c r="AB496">
        <f t="shared" si="84"/>
        <v>-3.2226546000004852E-3</v>
      </c>
      <c r="AC496" s="1">
        <f t="shared" si="87"/>
        <v>0.32959956862000001</v>
      </c>
      <c r="AD496">
        <f t="shared" si="84"/>
        <v>-1.6113273000001316E-4</v>
      </c>
      <c r="AE496" s="76">
        <f t="shared" si="85"/>
        <v>0.5</v>
      </c>
    </row>
    <row r="497" spans="18:31" x14ac:dyDescent="0.25">
      <c r="R497" s="1">
        <f t="shared" si="88"/>
        <v>495</v>
      </c>
      <c r="S497" s="13">
        <f t="shared" si="81"/>
        <v>0</v>
      </c>
      <c r="T497" s="13">
        <f t="shared" si="82"/>
        <v>0.25</v>
      </c>
      <c r="V497" s="1">
        <f t="shared" si="79"/>
        <v>1442.0999999999997</v>
      </c>
      <c r="W497" s="60">
        <f t="shared" si="83"/>
        <v>815.1</v>
      </c>
      <c r="X497" s="61">
        <f t="shared" si="80"/>
        <v>94.3</v>
      </c>
      <c r="Y497" s="62">
        <f t="shared" si="78"/>
        <v>909.4</v>
      </c>
      <c r="AA497" s="1">
        <f t="shared" si="86"/>
        <v>2.0952140269999999</v>
      </c>
      <c r="AB497">
        <f t="shared" si="84"/>
        <v>-3.222654599999597E-3</v>
      </c>
      <c r="AC497" s="1">
        <f t="shared" si="87"/>
        <v>0.32976070135000002</v>
      </c>
      <c r="AD497">
        <f t="shared" si="84"/>
        <v>-1.6113273000001316E-4</v>
      </c>
      <c r="AE497" s="76">
        <f t="shared" si="85"/>
        <v>0.5</v>
      </c>
    </row>
    <row r="498" spans="18:31" x14ac:dyDescent="0.25">
      <c r="R498" s="1">
        <f t="shared" si="88"/>
        <v>496</v>
      </c>
      <c r="S498" s="13">
        <f t="shared" si="81"/>
        <v>0</v>
      </c>
      <c r="T498" s="13">
        <f t="shared" si="82"/>
        <v>0.25</v>
      </c>
      <c r="V498" s="1">
        <f t="shared" si="79"/>
        <v>1445.0133333333333</v>
      </c>
      <c r="W498" s="60">
        <f t="shared" si="83"/>
        <v>816.74666666666678</v>
      </c>
      <c r="X498" s="61">
        <f t="shared" si="80"/>
        <v>94.49</v>
      </c>
      <c r="Y498" s="62">
        <f t="shared" si="78"/>
        <v>911.23666666666679</v>
      </c>
      <c r="AA498" s="1">
        <f t="shared" si="86"/>
        <v>2.0984366816</v>
      </c>
      <c r="AB498">
        <f t="shared" si="84"/>
        <v>-3.2226546000000411E-3</v>
      </c>
      <c r="AC498" s="1">
        <f t="shared" si="87"/>
        <v>0.32992183407999998</v>
      </c>
      <c r="AD498">
        <f t="shared" si="84"/>
        <v>-1.6113272999995765E-4</v>
      </c>
      <c r="AE498" s="76">
        <f t="shared" si="85"/>
        <v>0.5</v>
      </c>
    </row>
    <row r="499" spans="18:31" x14ac:dyDescent="0.25">
      <c r="R499" s="1">
        <f t="shared" si="88"/>
        <v>497</v>
      </c>
      <c r="S499" s="13">
        <f t="shared" si="81"/>
        <v>0</v>
      </c>
      <c r="T499" s="13">
        <f t="shared" si="82"/>
        <v>0.25</v>
      </c>
      <c r="V499" s="1">
        <f t="shared" si="79"/>
        <v>1447.9266666666665</v>
      </c>
      <c r="W499" s="60">
        <f t="shared" si="83"/>
        <v>818.39333333333332</v>
      </c>
      <c r="X499" s="61">
        <f t="shared" si="80"/>
        <v>94.679999999999993</v>
      </c>
      <c r="Y499" s="62">
        <f t="shared" si="78"/>
        <v>913.07333333333327</v>
      </c>
      <c r="AA499" s="1">
        <f t="shared" si="86"/>
        <v>2.1016593362</v>
      </c>
      <c r="AB499">
        <f t="shared" si="84"/>
        <v>-3.2226546000000411E-3</v>
      </c>
      <c r="AC499" s="1">
        <f t="shared" si="87"/>
        <v>0.33008296681000004</v>
      </c>
      <c r="AD499">
        <f t="shared" si="84"/>
        <v>-1.6113273000006867E-4</v>
      </c>
      <c r="AE499" s="76">
        <f t="shared" si="85"/>
        <v>0.5</v>
      </c>
    </row>
    <row r="500" spans="18:31" x14ac:dyDescent="0.25">
      <c r="R500" s="1">
        <f t="shared" si="88"/>
        <v>498</v>
      </c>
      <c r="S500" s="13">
        <f t="shared" si="81"/>
        <v>0</v>
      </c>
      <c r="T500" s="13">
        <f t="shared" si="82"/>
        <v>0.25</v>
      </c>
      <c r="V500" s="1">
        <f t="shared" si="79"/>
        <v>1450.84</v>
      </c>
      <c r="W500" s="60">
        <f t="shared" si="83"/>
        <v>820.04</v>
      </c>
      <c r="X500" s="61">
        <f t="shared" si="80"/>
        <v>94.86999999999999</v>
      </c>
      <c r="Y500" s="62">
        <f t="shared" si="78"/>
        <v>914.91</v>
      </c>
      <c r="AA500" s="1">
        <f t="shared" si="86"/>
        <v>2.1048819908</v>
      </c>
      <c r="AB500">
        <f t="shared" si="84"/>
        <v>-3.2226546000000411E-3</v>
      </c>
      <c r="AC500" s="1">
        <f t="shared" si="87"/>
        <v>0.33024409954</v>
      </c>
      <c r="AD500">
        <f t="shared" si="84"/>
        <v>-1.6113272999995765E-4</v>
      </c>
      <c r="AE500" s="76">
        <f t="shared" si="85"/>
        <v>0.5</v>
      </c>
    </row>
    <row r="501" spans="18:31" x14ac:dyDescent="0.25">
      <c r="R501" s="1">
        <f t="shared" si="88"/>
        <v>499</v>
      </c>
      <c r="S501" s="13">
        <f t="shared" si="81"/>
        <v>0</v>
      </c>
      <c r="T501" s="13">
        <f t="shared" si="82"/>
        <v>0.25</v>
      </c>
      <c r="V501" s="1">
        <f t="shared" si="79"/>
        <v>1453.7533333333331</v>
      </c>
      <c r="W501" s="60">
        <f t="shared" si="83"/>
        <v>821.68666666666661</v>
      </c>
      <c r="X501" s="61">
        <f t="shared" si="80"/>
        <v>95.059999999999988</v>
      </c>
      <c r="Y501" s="62">
        <f t="shared" si="78"/>
        <v>916.74666666666656</v>
      </c>
      <c r="AA501" s="1">
        <f t="shared" si="86"/>
        <v>2.1081046454000001</v>
      </c>
      <c r="AB501">
        <f t="shared" si="84"/>
        <v>-3.2226546000000411E-3</v>
      </c>
      <c r="AC501" s="1">
        <f t="shared" si="87"/>
        <v>0.33040523227000002</v>
      </c>
      <c r="AD501">
        <f t="shared" si="84"/>
        <v>-1.6113273000001316E-4</v>
      </c>
      <c r="AE501" s="76">
        <f t="shared" si="85"/>
        <v>0.5</v>
      </c>
    </row>
    <row r="502" spans="18:31" x14ac:dyDescent="0.25">
      <c r="R502" s="1">
        <f t="shared" si="88"/>
        <v>500</v>
      </c>
      <c r="S502" s="13">
        <f t="shared" si="81"/>
        <v>0</v>
      </c>
      <c r="T502" s="13">
        <f t="shared" si="82"/>
        <v>0.25</v>
      </c>
      <c r="V502" s="1">
        <f t="shared" si="79"/>
        <v>1456.6666666666667</v>
      </c>
      <c r="W502" s="60">
        <f t="shared" si="83"/>
        <v>823.33333333333337</v>
      </c>
      <c r="X502" s="61">
        <f t="shared" si="80"/>
        <v>95.25</v>
      </c>
      <c r="Y502" s="62">
        <f t="shared" si="78"/>
        <v>918.58333333333337</v>
      </c>
      <c r="AA502" s="1">
        <f t="shared" si="86"/>
        <v>2.1113273000000001</v>
      </c>
      <c r="AB502">
        <f t="shared" si="84"/>
        <v>-3.2226546000000411E-3</v>
      </c>
      <c r="AC502" s="1">
        <f t="shared" si="87"/>
        <v>0.33056636500000003</v>
      </c>
      <c r="AD502">
        <f t="shared" si="84"/>
        <v>-1.6113273000001316E-4</v>
      </c>
      <c r="AE502" s="76">
        <f t="shared" si="85"/>
        <v>0.5</v>
      </c>
    </row>
    <row r="503" spans="18:31" x14ac:dyDescent="0.25">
      <c r="R503" s="1">
        <f t="shared" si="88"/>
        <v>501</v>
      </c>
      <c r="S503" s="13">
        <f t="shared" si="81"/>
        <v>0</v>
      </c>
      <c r="T503" s="13">
        <f t="shared" si="82"/>
        <v>0.25</v>
      </c>
      <c r="V503" s="1">
        <f t="shared" si="79"/>
        <v>1459.58</v>
      </c>
      <c r="W503" s="60">
        <f t="shared" si="83"/>
        <v>824.98</v>
      </c>
      <c r="X503" s="61">
        <f t="shared" si="80"/>
        <v>95.44</v>
      </c>
      <c r="Y503" s="62">
        <f t="shared" si="78"/>
        <v>920.42000000000007</v>
      </c>
      <c r="AA503" s="1">
        <f t="shared" si="86"/>
        <v>2.1145499546000002</v>
      </c>
      <c r="AB503">
        <f t="shared" si="84"/>
        <v>-3.2226546000000411E-3</v>
      </c>
      <c r="AC503" s="1">
        <f t="shared" si="87"/>
        <v>0.33072749772999999</v>
      </c>
      <c r="AD503">
        <f t="shared" si="84"/>
        <v>-1.6113272999995765E-4</v>
      </c>
      <c r="AE503" s="76">
        <f t="shared" si="85"/>
        <v>0.5</v>
      </c>
    </row>
    <row r="504" spans="18:31" x14ac:dyDescent="0.25">
      <c r="R504" s="1">
        <f t="shared" si="88"/>
        <v>502</v>
      </c>
      <c r="S504" s="13">
        <f t="shared" si="81"/>
        <v>0</v>
      </c>
      <c r="T504" s="13">
        <f t="shared" si="82"/>
        <v>0.25</v>
      </c>
      <c r="V504" s="1">
        <f t="shared" si="79"/>
        <v>1462.4933333333331</v>
      </c>
      <c r="W504" s="60">
        <f t="shared" si="83"/>
        <v>826.62666666666667</v>
      </c>
      <c r="X504" s="61">
        <f t="shared" si="80"/>
        <v>95.63</v>
      </c>
      <c r="Y504" s="62">
        <f t="shared" si="78"/>
        <v>922.25666666666666</v>
      </c>
      <c r="AA504" s="1">
        <f t="shared" si="86"/>
        <v>2.1177726092000002</v>
      </c>
      <c r="AB504">
        <f t="shared" si="84"/>
        <v>-3.2226546000000411E-3</v>
      </c>
      <c r="AC504" s="1">
        <f t="shared" si="87"/>
        <v>0.33088863046</v>
      </c>
      <c r="AD504">
        <f t="shared" si="84"/>
        <v>-1.6113273000001316E-4</v>
      </c>
      <c r="AE504" s="76">
        <f t="shared" si="85"/>
        <v>0.5</v>
      </c>
    </row>
    <row r="505" spans="18:31" x14ac:dyDescent="0.25">
      <c r="R505" s="1">
        <f t="shared" si="88"/>
        <v>503</v>
      </c>
      <c r="S505" s="13">
        <f t="shared" si="81"/>
        <v>0</v>
      </c>
      <c r="T505" s="13">
        <f t="shared" si="82"/>
        <v>0.25</v>
      </c>
      <c r="V505" s="1">
        <f t="shared" si="79"/>
        <v>1465.4066666666665</v>
      </c>
      <c r="W505" s="60">
        <f t="shared" si="83"/>
        <v>828.2733333333332</v>
      </c>
      <c r="X505" s="61">
        <f t="shared" si="80"/>
        <v>95.82</v>
      </c>
      <c r="Y505" s="62">
        <f t="shared" si="78"/>
        <v>924.09333333333325</v>
      </c>
      <c r="AA505" s="1">
        <f t="shared" si="86"/>
        <v>2.1209952638000003</v>
      </c>
      <c r="AB505">
        <f t="shared" si="84"/>
        <v>-3.2226546000000411E-3</v>
      </c>
      <c r="AC505" s="1">
        <f t="shared" si="87"/>
        <v>0.33104976319000001</v>
      </c>
      <c r="AD505">
        <f t="shared" si="84"/>
        <v>-1.6113273000001316E-4</v>
      </c>
      <c r="AE505" s="76">
        <f t="shared" si="85"/>
        <v>0.5</v>
      </c>
    </row>
    <row r="506" spans="18:31" x14ac:dyDescent="0.25">
      <c r="R506" s="1">
        <f t="shared" si="88"/>
        <v>504</v>
      </c>
      <c r="S506" s="13">
        <f t="shared" si="81"/>
        <v>0</v>
      </c>
      <c r="T506" s="13">
        <f t="shared" si="82"/>
        <v>0.25</v>
      </c>
      <c r="V506" s="1">
        <f t="shared" si="79"/>
        <v>1468.3199999999997</v>
      </c>
      <c r="W506" s="60">
        <f t="shared" si="83"/>
        <v>829.92</v>
      </c>
      <c r="X506" s="61">
        <f t="shared" si="80"/>
        <v>96.009999999999991</v>
      </c>
      <c r="Y506" s="62">
        <f t="shared" si="78"/>
        <v>925.93</v>
      </c>
      <c r="AA506" s="1">
        <f t="shared" si="86"/>
        <v>2.1242179184000003</v>
      </c>
      <c r="AB506">
        <f t="shared" si="84"/>
        <v>-3.2226546000000411E-3</v>
      </c>
      <c r="AC506" s="1">
        <f t="shared" si="87"/>
        <v>0.33121089592000003</v>
      </c>
      <c r="AD506">
        <f t="shared" si="84"/>
        <v>-1.6113273000001316E-4</v>
      </c>
      <c r="AE506" s="76">
        <f t="shared" si="85"/>
        <v>0.5</v>
      </c>
    </row>
    <row r="507" spans="18:31" x14ac:dyDescent="0.25">
      <c r="R507" s="1">
        <f t="shared" si="88"/>
        <v>505</v>
      </c>
      <c r="S507" s="13">
        <f t="shared" si="81"/>
        <v>0</v>
      </c>
      <c r="T507" s="13">
        <f t="shared" si="82"/>
        <v>0.25</v>
      </c>
      <c r="V507" s="1">
        <f t="shared" si="79"/>
        <v>1471.2333333333333</v>
      </c>
      <c r="W507" s="60">
        <f t="shared" si="83"/>
        <v>831.56666666666672</v>
      </c>
      <c r="X507" s="61">
        <f t="shared" si="80"/>
        <v>96.2</v>
      </c>
      <c r="Y507" s="62">
        <f t="shared" si="78"/>
        <v>927.76666666666677</v>
      </c>
      <c r="AA507" s="1">
        <f t="shared" si="86"/>
        <v>2.1274405730000003</v>
      </c>
      <c r="AB507">
        <f t="shared" si="84"/>
        <v>-3.2226546000000411E-3</v>
      </c>
      <c r="AC507" s="1">
        <f t="shared" si="87"/>
        <v>0.33137202865000004</v>
      </c>
      <c r="AD507">
        <f t="shared" si="84"/>
        <v>-1.6113273000001316E-4</v>
      </c>
      <c r="AE507" s="76">
        <f t="shared" si="85"/>
        <v>0.5</v>
      </c>
    </row>
    <row r="508" spans="18:31" x14ac:dyDescent="0.25">
      <c r="R508" s="1">
        <f t="shared" si="88"/>
        <v>506</v>
      </c>
      <c r="S508" s="13">
        <f t="shared" si="81"/>
        <v>0</v>
      </c>
      <c r="T508" s="13">
        <f t="shared" si="82"/>
        <v>0.25</v>
      </c>
      <c r="V508" s="1">
        <f t="shared" si="79"/>
        <v>1474.1466666666665</v>
      </c>
      <c r="W508" s="60">
        <f t="shared" si="83"/>
        <v>833.21333333333325</v>
      </c>
      <c r="X508" s="61">
        <f t="shared" si="80"/>
        <v>96.39</v>
      </c>
      <c r="Y508" s="62">
        <f t="shared" si="78"/>
        <v>929.60333333333324</v>
      </c>
      <c r="AA508" s="1">
        <f t="shared" si="86"/>
        <v>2.1306632276000004</v>
      </c>
      <c r="AB508">
        <f t="shared" si="84"/>
        <v>-3.2226546000000411E-3</v>
      </c>
      <c r="AC508" s="1">
        <f t="shared" si="87"/>
        <v>0.33153316138</v>
      </c>
      <c r="AD508">
        <f t="shared" si="84"/>
        <v>-1.6113272999995765E-4</v>
      </c>
      <c r="AE508" s="76">
        <f t="shared" si="85"/>
        <v>0.5</v>
      </c>
    </row>
    <row r="509" spans="18:31" x14ac:dyDescent="0.25">
      <c r="R509" s="1">
        <f t="shared" si="88"/>
        <v>507</v>
      </c>
      <c r="S509" s="13">
        <f t="shared" si="81"/>
        <v>0</v>
      </c>
      <c r="T509" s="13">
        <f t="shared" si="82"/>
        <v>0.25</v>
      </c>
      <c r="V509" s="1">
        <f t="shared" si="79"/>
        <v>1477.0599999999997</v>
      </c>
      <c r="W509" s="60">
        <f t="shared" si="83"/>
        <v>834.86</v>
      </c>
      <c r="X509" s="61">
        <f t="shared" si="80"/>
        <v>96.58</v>
      </c>
      <c r="Y509" s="62">
        <f t="shared" si="78"/>
        <v>931.44</v>
      </c>
      <c r="AA509" s="1">
        <f t="shared" si="86"/>
        <v>2.1338858822000004</v>
      </c>
      <c r="AB509">
        <f t="shared" si="84"/>
        <v>-3.2226546000000411E-3</v>
      </c>
      <c r="AC509" s="1">
        <f t="shared" si="87"/>
        <v>0.33169429411000001</v>
      </c>
      <c r="AD509">
        <f t="shared" si="84"/>
        <v>-1.6113273000001316E-4</v>
      </c>
      <c r="AE509" s="76">
        <f t="shared" si="85"/>
        <v>0.5</v>
      </c>
    </row>
    <row r="510" spans="18:31" x14ac:dyDescent="0.25">
      <c r="R510" s="1">
        <f t="shared" si="88"/>
        <v>508</v>
      </c>
      <c r="S510" s="13">
        <f t="shared" si="81"/>
        <v>0</v>
      </c>
      <c r="T510" s="13">
        <f t="shared" si="82"/>
        <v>0.25</v>
      </c>
      <c r="V510" s="1">
        <f t="shared" si="79"/>
        <v>1479.9733333333331</v>
      </c>
      <c r="W510" s="60">
        <f t="shared" si="83"/>
        <v>836.50666666666666</v>
      </c>
      <c r="X510" s="61">
        <f t="shared" si="80"/>
        <v>96.77</v>
      </c>
      <c r="Y510" s="62">
        <f t="shared" si="78"/>
        <v>933.27666666666664</v>
      </c>
      <c r="AA510" s="1">
        <f t="shared" si="86"/>
        <v>2.1371085368000005</v>
      </c>
      <c r="AB510">
        <f t="shared" si="84"/>
        <v>-3.2226546000000411E-3</v>
      </c>
      <c r="AC510" s="1">
        <f t="shared" si="87"/>
        <v>0.33185542684000002</v>
      </c>
      <c r="AD510">
        <f t="shared" si="84"/>
        <v>-1.6113273000001316E-4</v>
      </c>
      <c r="AE510" s="76">
        <f t="shared" si="85"/>
        <v>0.5</v>
      </c>
    </row>
    <row r="511" spans="18:31" x14ac:dyDescent="0.25">
      <c r="R511" s="1">
        <f t="shared" si="88"/>
        <v>509</v>
      </c>
      <c r="S511" s="13">
        <f t="shared" si="81"/>
        <v>0</v>
      </c>
      <c r="T511" s="13">
        <f t="shared" si="82"/>
        <v>0.25</v>
      </c>
      <c r="V511" s="1">
        <f t="shared" si="79"/>
        <v>1482.8866666666663</v>
      </c>
      <c r="W511" s="60">
        <f t="shared" si="83"/>
        <v>838.15333333333331</v>
      </c>
      <c r="X511" s="61">
        <f t="shared" si="80"/>
        <v>96.96</v>
      </c>
      <c r="Y511" s="62">
        <f t="shared" si="78"/>
        <v>935.11333333333334</v>
      </c>
      <c r="AA511" s="1">
        <f t="shared" si="86"/>
        <v>2.1403311914000001</v>
      </c>
      <c r="AB511">
        <f t="shared" si="84"/>
        <v>-3.222654599999597E-3</v>
      </c>
      <c r="AC511" s="1">
        <f t="shared" si="87"/>
        <v>0.33201655956999998</v>
      </c>
      <c r="AD511">
        <f t="shared" si="84"/>
        <v>-1.6113272999995765E-4</v>
      </c>
      <c r="AE511" s="76">
        <f t="shared" si="85"/>
        <v>0.5</v>
      </c>
    </row>
    <row r="512" spans="18:31" x14ac:dyDescent="0.25">
      <c r="R512" s="1">
        <f t="shared" si="88"/>
        <v>510</v>
      </c>
      <c r="S512" s="13">
        <f t="shared" si="81"/>
        <v>0</v>
      </c>
      <c r="T512" s="13">
        <f t="shared" si="82"/>
        <v>0.25</v>
      </c>
      <c r="V512" s="1">
        <f t="shared" si="79"/>
        <v>1485.8</v>
      </c>
      <c r="W512" s="60">
        <f t="shared" si="83"/>
        <v>839.80000000000007</v>
      </c>
      <c r="X512" s="61">
        <f t="shared" si="80"/>
        <v>97.15</v>
      </c>
      <c r="Y512" s="62">
        <f t="shared" si="78"/>
        <v>936.95</v>
      </c>
      <c r="AA512" s="1">
        <f t="shared" si="86"/>
        <v>2.1435538460000005</v>
      </c>
      <c r="AB512">
        <f t="shared" si="84"/>
        <v>-3.2226546000004852E-3</v>
      </c>
      <c r="AC512" s="1">
        <f t="shared" si="87"/>
        <v>0.33217769230000005</v>
      </c>
      <c r="AD512">
        <f t="shared" si="84"/>
        <v>-1.6113273000006867E-4</v>
      </c>
      <c r="AE512" s="76">
        <f t="shared" si="85"/>
        <v>0.5</v>
      </c>
    </row>
    <row r="513" spans="18:31" x14ac:dyDescent="0.25">
      <c r="R513" s="1">
        <f t="shared" si="88"/>
        <v>511</v>
      </c>
      <c r="S513" s="13">
        <f t="shared" si="81"/>
        <v>0</v>
      </c>
      <c r="T513" s="13">
        <f t="shared" si="82"/>
        <v>0.25</v>
      </c>
      <c r="V513" s="1">
        <f t="shared" si="79"/>
        <v>1488.7133333333331</v>
      </c>
      <c r="W513" s="60">
        <f t="shared" si="83"/>
        <v>841.44666666666672</v>
      </c>
      <c r="X513" s="61">
        <f t="shared" si="80"/>
        <v>97.34</v>
      </c>
      <c r="Y513" s="62">
        <f t="shared" si="78"/>
        <v>938.78666666666675</v>
      </c>
      <c r="AA513" s="1">
        <f t="shared" si="86"/>
        <v>2.1467765006000001</v>
      </c>
      <c r="AB513">
        <f t="shared" si="84"/>
        <v>-3.222654599999597E-3</v>
      </c>
      <c r="AC513" s="1">
        <f t="shared" si="87"/>
        <v>0.33233882503000001</v>
      </c>
      <c r="AD513">
        <f t="shared" si="84"/>
        <v>-1.6113272999995765E-4</v>
      </c>
      <c r="AE513" s="76">
        <f t="shared" si="85"/>
        <v>0.5</v>
      </c>
    </row>
    <row r="514" spans="18:31" x14ac:dyDescent="0.25">
      <c r="R514" s="1">
        <f t="shared" si="88"/>
        <v>512</v>
      </c>
      <c r="S514" s="13">
        <f t="shared" si="81"/>
        <v>0</v>
      </c>
      <c r="T514" s="13">
        <f t="shared" si="82"/>
        <v>0.25</v>
      </c>
      <c r="V514" s="1">
        <f t="shared" si="79"/>
        <v>1491.6266666666663</v>
      </c>
      <c r="W514" s="60">
        <f t="shared" si="83"/>
        <v>843.09333333333325</v>
      </c>
      <c r="X514" s="61">
        <f t="shared" si="80"/>
        <v>97.53</v>
      </c>
      <c r="Y514" s="62">
        <f t="shared" si="78"/>
        <v>940.62333333333322</v>
      </c>
      <c r="AA514" s="1">
        <f t="shared" si="86"/>
        <v>2.1499991552000002</v>
      </c>
      <c r="AB514">
        <f t="shared" si="84"/>
        <v>-3.2226546000000411E-3</v>
      </c>
      <c r="AC514" s="1">
        <f t="shared" si="87"/>
        <v>0.33249995776000002</v>
      </c>
      <c r="AD514">
        <f t="shared" si="84"/>
        <v>-1.6113273000001316E-4</v>
      </c>
      <c r="AE514" s="76">
        <f t="shared" si="85"/>
        <v>0.5</v>
      </c>
    </row>
    <row r="515" spans="18:31" x14ac:dyDescent="0.25">
      <c r="R515" s="1">
        <f t="shared" si="88"/>
        <v>513</v>
      </c>
      <c r="S515" s="13">
        <f t="shared" si="81"/>
        <v>0</v>
      </c>
      <c r="T515" s="13">
        <f t="shared" si="82"/>
        <v>0.25</v>
      </c>
      <c r="V515" s="1">
        <f t="shared" si="79"/>
        <v>1494.5399999999997</v>
      </c>
      <c r="W515" s="60">
        <f t="shared" si="83"/>
        <v>844.7399999999999</v>
      </c>
      <c r="X515" s="61">
        <f t="shared" si="80"/>
        <v>97.72</v>
      </c>
      <c r="Y515" s="62">
        <f t="shared" ref="Y515:Y578" si="89">W515+X515</f>
        <v>942.45999999999992</v>
      </c>
      <c r="AA515" s="1">
        <f t="shared" si="86"/>
        <v>2.1532218098000007</v>
      </c>
      <c r="AB515">
        <f t="shared" si="84"/>
        <v>-3.2226546000004852E-3</v>
      </c>
      <c r="AC515" s="1">
        <f t="shared" si="87"/>
        <v>0.33266109049000003</v>
      </c>
      <c r="AD515">
        <f t="shared" si="84"/>
        <v>-1.6113273000001316E-4</v>
      </c>
      <c r="AE515" s="76">
        <f t="shared" si="85"/>
        <v>0.5</v>
      </c>
    </row>
    <row r="516" spans="18:31" x14ac:dyDescent="0.25">
      <c r="R516" s="1">
        <f t="shared" si="88"/>
        <v>514</v>
      </c>
      <c r="S516" s="13">
        <f t="shared" si="81"/>
        <v>0</v>
      </c>
      <c r="T516" s="13">
        <f t="shared" si="82"/>
        <v>0.25</v>
      </c>
      <c r="V516" s="1">
        <f t="shared" ref="V516:V579" si="90">$S516+(($R516*$N$2)*$F$2/($H$2*$K$2))</f>
        <v>1497.4533333333331</v>
      </c>
      <c r="W516" s="60">
        <f t="shared" si="83"/>
        <v>846.38666666666666</v>
      </c>
      <c r="X516" s="61">
        <f t="shared" ref="X516:X579" si="91">$T516+(($R516*$N$2)*$E$2/($J$2*$K$2)*$L$2)</f>
        <v>97.91</v>
      </c>
      <c r="Y516" s="62">
        <f t="shared" si="89"/>
        <v>944.29666666666662</v>
      </c>
      <c r="AA516" s="1">
        <f t="shared" si="86"/>
        <v>2.1564444644000003</v>
      </c>
      <c r="AB516">
        <f t="shared" si="84"/>
        <v>-3.222654599999597E-3</v>
      </c>
      <c r="AC516" s="1">
        <f t="shared" si="87"/>
        <v>0.33282222321999999</v>
      </c>
      <c r="AD516">
        <f t="shared" si="84"/>
        <v>-1.6113272999995765E-4</v>
      </c>
      <c r="AE516" s="76">
        <f t="shared" si="85"/>
        <v>0.5</v>
      </c>
    </row>
    <row r="517" spans="18:31" x14ac:dyDescent="0.25">
      <c r="R517" s="1">
        <f t="shared" si="88"/>
        <v>515</v>
      </c>
      <c r="S517" s="13">
        <f t="shared" ref="S517:S580" si="92">IF($R517&lt;$P$4,$P$2,(IF(($S516-$P$3)&gt;0,$S516-$P$3,0)))</f>
        <v>0</v>
      </c>
      <c r="T517" s="13">
        <f t="shared" ref="T517:T580" si="93">IF($R517&lt;$Q$4,$Q$2,(IF(($T516-$Q$3)&gt;0,$T516-$Q$3,0)))</f>
        <v>0.25</v>
      </c>
      <c r="V517" s="1">
        <f t="shared" si="90"/>
        <v>1500.3666666666666</v>
      </c>
      <c r="W517" s="60">
        <f t="shared" ref="W517:W580" si="94">$S517+(($R517*$N$2)*$D$2/($H$2*$K$2))</f>
        <v>848.0333333333333</v>
      </c>
      <c r="X517" s="61">
        <f t="shared" si="91"/>
        <v>98.1</v>
      </c>
      <c r="Y517" s="62">
        <f t="shared" si="89"/>
        <v>946.13333333333333</v>
      </c>
      <c r="AA517" s="1">
        <f t="shared" si="86"/>
        <v>2.1596671190000003</v>
      </c>
      <c r="AB517">
        <f t="shared" ref="AB517:AD580" si="95">AA516-AA517</f>
        <v>-3.2226546000000411E-3</v>
      </c>
      <c r="AC517" s="1">
        <f t="shared" si="87"/>
        <v>0.33298335595</v>
      </c>
      <c r="AD517">
        <f t="shared" si="95"/>
        <v>-1.6113273000001316E-4</v>
      </c>
      <c r="AE517" s="76">
        <f t="shared" ref="AE517:AE580" si="96">AE516</f>
        <v>0.5</v>
      </c>
    </row>
    <row r="518" spans="18:31" x14ac:dyDescent="0.25">
      <c r="R518" s="1">
        <f t="shared" si="88"/>
        <v>516</v>
      </c>
      <c r="S518" s="13">
        <f t="shared" si="92"/>
        <v>0</v>
      </c>
      <c r="T518" s="13">
        <f t="shared" si="93"/>
        <v>0.25</v>
      </c>
      <c r="V518" s="1">
        <f t="shared" si="90"/>
        <v>1503.2799999999997</v>
      </c>
      <c r="W518" s="60">
        <f t="shared" si="94"/>
        <v>849.68</v>
      </c>
      <c r="X518" s="61">
        <f t="shared" si="91"/>
        <v>98.289999999999992</v>
      </c>
      <c r="Y518" s="62">
        <f t="shared" si="89"/>
        <v>947.96999999999991</v>
      </c>
      <c r="AA518" s="1">
        <f t="shared" si="86"/>
        <v>2.1628897735999999</v>
      </c>
      <c r="AB518">
        <f t="shared" si="95"/>
        <v>-3.222654599999597E-3</v>
      </c>
      <c r="AC518" s="1">
        <f t="shared" si="87"/>
        <v>0.33314448868000002</v>
      </c>
      <c r="AD518">
        <f t="shared" si="95"/>
        <v>-1.6113273000001316E-4</v>
      </c>
      <c r="AE518" s="76">
        <f t="shared" si="96"/>
        <v>0.5</v>
      </c>
    </row>
    <row r="519" spans="18:31" x14ac:dyDescent="0.25">
      <c r="R519" s="1">
        <f t="shared" si="88"/>
        <v>517</v>
      </c>
      <c r="S519" s="13">
        <f t="shared" si="92"/>
        <v>0</v>
      </c>
      <c r="T519" s="13">
        <f t="shared" si="93"/>
        <v>0.25</v>
      </c>
      <c r="V519" s="1">
        <f t="shared" si="90"/>
        <v>1506.1933333333329</v>
      </c>
      <c r="W519" s="60">
        <f t="shared" si="94"/>
        <v>851.32666666666671</v>
      </c>
      <c r="X519" s="61">
        <f t="shared" si="91"/>
        <v>98.47999999999999</v>
      </c>
      <c r="Y519" s="62">
        <f t="shared" si="89"/>
        <v>949.80666666666673</v>
      </c>
      <c r="AA519" s="1">
        <f t="shared" si="86"/>
        <v>2.1661124282000004</v>
      </c>
      <c r="AB519">
        <f t="shared" si="95"/>
        <v>-3.2226546000004852E-3</v>
      </c>
      <c r="AC519" s="1">
        <f t="shared" si="87"/>
        <v>0.33330562141000003</v>
      </c>
      <c r="AD519">
        <f t="shared" si="95"/>
        <v>-1.6113273000001316E-4</v>
      </c>
      <c r="AE519" s="76">
        <f t="shared" si="96"/>
        <v>0.5</v>
      </c>
    </row>
    <row r="520" spans="18:31" x14ac:dyDescent="0.25">
      <c r="R520" s="1">
        <f t="shared" si="88"/>
        <v>518</v>
      </c>
      <c r="S520" s="13">
        <f t="shared" si="92"/>
        <v>0</v>
      </c>
      <c r="T520" s="13">
        <f t="shared" si="93"/>
        <v>0.25</v>
      </c>
      <c r="V520" s="1">
        <f t="shared" si="90"/>
        <v>1509.1066666666666</v>
      </c>
      <c r="W520" s="60">
        <f t="shared" si="94"/>
        <v>852.97333333333336</v>
      </c>
      <c r="X520" s="61">
        <f t="shared" si="91"/>
        <v>98.669999999999987</v>
      </c>
      <c r="Y520" s="62">
        <f t="shared" si="89"/>
        <v>951.64333333333332</v>
      </c>
      <c r="AA520" s="1">
        <f t="shared" si="86"/>
        <v>2.1693350828</v>
      </c>
      <c r="AB520">
        <f t="shared" si="95"/>
        <v>-3.222654599999597E-3</v>
      </c>
      <c r="AC520" s="1">
        <f t="shared" si="87"/>
        <v>0.33346675414000004</v>
      </c>
      <c r="AD520">
        <f t="shared" si="95"/>
        <v>-1.6113273000001316E-4</v>
      </c>
      <c r="AE520" s="76">
        <f t="shared" si="96"/>
        <v>0.5</v>
      </c>
    </row>
    <row r="521" spans="18:31" x14ac:dyDescent="0.25">
      <c r="R521" s="1">
        <f t="shared" si="88"/>
        <v>519</v>
      </c>
      <c r="S521" s="13">
        <f t="shared" si="92"/>
        <v>0</v>
      </c>
      <c r="T521" s="13">
        <f t="shared" si="93"/>
        <v>0.25</v>
      </c>
      <c r="V521" s="1">
        <f t="shared" si="90"/>
        <v>1512.0199999999998</v>
      </c>
      <c r="W521" s="60">
        <f t="shared" si="94"/>
        <v>854.61999999999989</v>
      </c>
      <c r="X521" s="61">
        <f t="shared" si="91"/>
        <v>98.859999999999985</v>
      </c>
      <c r="Y521" s="62">
        <f t="shared" si="89"/>
        <v>953.4799999999999</v>
      </c>
      <c r="AA521" s="1">
        <f t="shared" si="86"/>
        <v>2.1725577374</v>
      </c>
      <c r="AB521">
        <f t="shared" si="95"/>
        <v>-3.2226546000000411E-3</v>
      </c>
      <c r="AC521" s="1">
        <f t="shared" si="87"/>
        <v>0.33362788687</v>
      </c>
      <c r="AD521">
        <f t="shared" si="95"/>
        <v>-1.6113272999995765E-4</v>
      </c>
      <c r="AE521" s="76">
        <f t="shared" si="96"/>
        <v>0.5</v>
      </c>
    </row>
    <row r="522" spans="18:31" x14ac:dyDescent="0.25">
      <c r="R522" s="1">
        <f t="shared" si="88"/>
        <v>520</v>
      </c>
      <c r="S522" s="13">
        <f t="shared" si="92"/>
        <v>0</v>
      </c>
      <c r="T522" s="13">
        <f t="shared" si="93"/>
        <v>0.25</v>
      </c>
      <c r="V522" s="1">
        <f t="shared" si="90"/>
        <v>1514.9333333333332</v>
      </c>
      <c r="W522" s="60">
        <f t="shared" si="94"/>
        <v>856.26666666666677</v>
      </c>
      <c r="X522" s="61">
        <f t="shared" si="91"/>
        <v>99.05</v>
      </c>
      <c r="Y522" s="62">
        <f t="shared" si="89"/>
        <v>955.31666666666672</v>
      </c>
      <c r="AA522" s="1">
        <f t="shared" ref="AA522:AA585" si="97">$AE522+(($R522*$O$2)*($G$2/($I$2*$K$2)))</f>
        <v>2.1757803920000001</v>
      </c>
      <c r="AB522">
        <f t="shared" si="95"/>
        <v>-3.2226546000000411E-3</v>
      </c>
      <c r="AC522" s="1">
        <f t="shared" ref="AC522:AC585" si="98">$T522+(($R522*$O$2)*$G$2/($J$2*$K$2)*$M$2)</f>
        <v>0.33378901960000001</v>
      </c>
      <c r="AD522">
        <f t="shared" si="95"/>
        <v>-1.6113273000001316E-4</v>
      </c>
      <c r="AE522" s="76">
        <f t="shared" si="96"/>
        <v>0.5</v>
      </c>
    </row>
    <row r="523" spans="18:31" x14ac:dyDescent="0.25">
      <c r="R523" s="1">
        <f t="shared" si="88"/>
        <v>521</v>
      </c>
      <c r="S523" s="13">
        <f t="shared" si="92"/>
        <v>0</v>
      </c>
      <c r="T523" s="13">
        <f t="shared" si="93"/>
        <v>0.25</v>
      </c>
      <c r="V523" s="1">
        <f t="shared" si="90"/>
        <v>1517.8466666666666</v>
      </c>
      <c r="W523" s="60">
        <f t="shared" si="94"/>
        <v>857.91333333333341</v>
      </c>
      <c r="X523" s="61">
        <f t="shared" si="91"/>
        <v>99.24</v>
      </c>
      <c r="Y523" s="62">
        <f t="shared" si="89"/>
        <v>957.15333333333342</v>
      </c>
      <c r="AA523" s="1">
        <f t="shared" si="97"/>
        <v>2.1790030466000001</v>
      </c>
      <c r="AB523">
        <f t="shared" si="95"/>
        <v>-3.2226546000000411E-3</v>
      </c>
      <c r="AC523" s="1">
        <f t="shared" si="98"/>
        <v>0.33395015233000003</v>
      </c>
      <c r="AD523">
        <f t="shared" si="95"/>
        <v>-1.6113273000001316E-4</v>
      </c>
      <c r="AE523" s="76">
        <f t="shared" si="96"/>
        <v>0.5</v>
      </c>
    </row>
    <row r="524" spans="18:31" x14ac:dyDescent="0.25">
      <c r="R524" s="1">
        <f t="shared" si="88"/>
        <v>522</v>
      </c>
      <c r="S524" s="13">
        <f t="shared" si="92"/>
        <v>0</v>
      </c>
      <c r="T524" s="13">
        <f t="shared" si="93"/>
        <v>0.25</v>
      </c>
      <c r="V524" s="1">
        <f t="shared" si="90"/>
        <v>1520.76</v>
      </c>
      <c r="W524" s="60">
        <f t="shared" si="94"/>
        <v>859.56</v>
      </c>
      <c r="X524" s="61">
        <f t="shared" si="91"/>
        <v>99.429999999999993</v>
      </c>
      <c r="Y524" s="62">
        <f t="shared" si="89"/>
        <v>958.9899999999999</v>
      </c>
      <c r="AA524" s="1">
        <f t="shared" si="97"/>
        <v>2.1822257012000001</v>
      </c>
      <c r="AB524">
        <f t="shared" si="95"/>
        <v>-3.2226546000000411E-3</v>
      </c>
      <c r="AC524" s="1">
        <f t="shared" si="98"/>
        <v>0.33411128505999999</v>
      </c>
      <c r="AD524">
        <f t="shared" si="95"/>
        <v>-1.6113272999995765E-4</v>
      </c>
      <c r="AE524" s="76">
        <f t="shared" si="96"/>
        <v>0.5</v>
      </c>
    </row>
    <row r="525" spans="18:31" x14ac:dyDescent="0.25">
      <c r="R525" s="1">
        <f t="shared" si="88"/>
        <v>523</v>
      </c>
      <c r="S525" s="13">
        <f t="shared" si="92"/>
        <v>0</v>
      </c>
      <c r="T525" s="13">
        <f t="shared" si="93"/>
        <v>0.25</v>
      </c>
      <c r="V525" s="1">
        <f t="shared" si="90"/>
        <v>1523.6733333333332</v>
      </c>
      <c r="W525" s="60">
        <f t="shared" si="94"/>
        <v>861.20666666666659</v>
      </c>
      <c r="X525" s="61">
        <f t="shared" si="91"/>
        <v>99.61999999999999</v>
      </c>
      <c r="Y525" s="62">
        <f t="shared" si="89"/>
        <v>960.8266666666666</v>
      </c>
      <c r="AA525" s="1">
        <f t="shared" si="97"/>
        <v>2.1854483558000002</v>
      </c>
      <c r="AB525">
        <f t="shared" si="95"/>
        <v>-3.2226546000000411E-3</v>
      </c>
      <c r="AC525" s="1">
        <f t="shared" si="98"/>
        <v>0.33427241779</v>
      </c>
      <c r="AD525">
        <f t="shared" si="95"/>
        <v>-1.6113273000001316E-4</v>
      </c>
      <c r="AE525" s="76">
        <f t="shared" si="96"/>
        <v>0.5</v>
      </c>
    </row>
    <row r="526" spans="18:31" x14ac:dyDescent="0.25">
      <c r="R526" s="1">
        <f t="shared" si="88"/>
        <v>524</v>
      </c>
      <c r="S526" s="13">
        <f t="shared" si="92"/>
        <v>0</v>
      </c>
      <c r="T526" s="13">
        <f t="shared" si="93"/>
        <v>0.25</v>
      </c>
      <c r="V526" s="1">
        <f t="shared" si="90"/>
        <v>1526.5866666666664</v>
      </c>
      <c r="W526" s="60">
        <f t="shared" si="94"/>
        <v>862.85333333333335</v>
      </c>
      <c r="X526" s="61">
        <f t="shared" si="91"/>
        <v>99.809999999999988</v>
      </c>
      <c r="Y526" s="62">
        <f t="shared" si="89"/>
        <v>962.6633333333333</v>
      </c>
      <c r="AA526" s="1">
        <f t="shared" si="97"/>
        <v>2.1886710104000002</v>
      </c>
      <c r="AB526">
        <f t="shared" si="95"/>
        <v>-3.2226546000000411E-3</v>
      </c>
      <c r="AC526" s="1">
        <f t="shared" si="98"/>
        <v>0.33443355052000001</v>
      </c>
      <c r="AD526">
        <f t="shared" si="95"/>
        <v>-1.6113273000001316E-4</v>
      </c>
      <c r="AE526" s="76">
        <f t="shared" si="96"/>
        <v>0.5</v>
      </c>
    </row>
    <row r="527" spans="18:31" x14ac:dyDescent="0.25">
      <c r="R527" s="1">
        <f t="shared" si="88"/>
        <v>525</v>
      </c>
      <c r="S527" s="13">
        <f t="shared" si="92"/>
        <v>0</v>
      </c>
      <c r="T527" s="13">
        <f t="shared" si="93"/>
        <v>0.25</v>
      </c>
      <c r="V527" s="1">
        <f t="shared" si="90"/>
        <v>1529.5</v>
      </c>
      <c r="W527" s="60">
        <f t="shared" si="94"/>
        <v>864.5</v>
      </c>
      <c r="X527" s="61">
        <f t="shared" si="91"/>
        <v>100</v>
      </c>
      <c r="Y527" s="62">
        <f t="shared" si="89"/>
        <v>964.5</v>
      </c>
      <c r="AA527" s="1">
        <f t="shared" si="97"/>
        <v>2.1918936650000003</v>
      </c>
      <c r="AB527">
        <f t="shared" si="95"/>
        <v>-3.2226546000000411E-3</v>
      </c>
      <c r="AC527" s="1">
        <f t="shared" si="98"/>
        <v>0.33459468324999997</v>
      </c>
      <c r="AD527">
        <f t="shared" si="95"/>
        <v>-1.6113272999995765E-4</v>
      </c>
      <c r="AE527" s="76">
        <f t="shared" si="96"/>
        <v>0.5</v>
      </c>
    </row>
    <row r="528" spans="18:31" x14ac:dyDescent="0.25">
      <c r="R528" s="1">
        <f t="shared" si="88"/>
        <v>526</v>
      </c>
      <c r="S528" s="13">
        <f t="shared" si="92"/>
        <v>0</v>
      </c>
      <c r="T528" s="13">
        <f t="shared" si="93"/>
        <v>0.25</v>
      </c>
      <c r="V528" s="1">
        <f t="shared" si="90"/>
        <v>1532.4133333333332</v>
      </c>
      <c r="W528" s="60">
        <f t="shared" si="94"/>
        <v>866.14666666666665</v>
      </c>
      <c r="X528" s="61">
        <f t="shared" si="91"/>
        <v>100.19</v>
      </c>
      <c r="Y528" s="62">
        <f t="shared" si="89"/>
        <v>966.33666666666659</v>
      </c>
      <c r="AA528" s="1">
        <f t="shared" si="97"/>
        <v>2.1951163196000003</v>
      </c>
      <c r="AB528">
        <f t="shared" si="95"/>
        <v>-3.2226546000000411E-3</v>
      </c>
      <c r="AC528" s="1">
        <f t="shared" si="98"/>
        <v>0.33475581598000004</v>
      </c>
      <c r="AD528">
        <f t="shared" si="95"/>
        <v>-1.6113273000006867E-4</v>
      </c>
      <c r="AE528" s="76">
        <f t="shared" si="96"/>
        <v>0.5</v>
      </c>
    </row>
    <row r="529" spans="18:31" x14ac:dyDescent="0.25">
      <c r="R529" s="1">
        <f t="shared" si="88"/>
        <v>527</v>
      </c>
      <c r="S529" s="13">
        <f t="shared" si="92"/>
        <v>0</v>
      </c>
      <c r="T529" s="13">
        <f t="shared" si="93"/>
        <v>0.25</v>
      </c>
      <c r="V529" s="1">
        <f t="shared" si="90"/>
        <v>1535.3266666666666</v>
      </c>
      <c r="W529" s="60">
        <f t="shared" si="94"/>
        <v>867.79333333333341</v>
      </c>
      <c r="X529" s="61">
        <f t="shared" si="91"/>
        <v>100.38</v>
      </c>
      <c r="Y529" s="62">
        <f t="shared" si="89"/>
        <v>968.1733333333334</v>
      </c>
      <c r="AA529" s="1">
        <f t="shared" si="97"/>
        <v>2.1983389742000004</v>
      </c>
      <c r="AB529">
        <f t="shared" si="95"/>
        <v>-3.2226546000000411E-3</v>
      </c>
      <c r="AC529" s="1">
        <f t="shared" si="98"/>
        <v>0.33491694871</v>
      </c>
      <c r="AD529">
        <f t="shared" si="95"/>
        <v>-1.6113272999995765E-4</v>
      </c>
      <c r="AE529" s="76">
        <f t="shared" si="96"/>
        <v>0.5</v>
      </c>
    </row>
    <row r="530" spans="18:31" x14ac:dyDescent="0.25">
      <c r="R530" s="1">
        <f t="shared" si="88"/>
        <v>528</v>
      </c>
      <c r="S530" s="13">
        <f t="shared" si="92"/>
        <v>0</v>
      </c>
      <c r="T530" s="13">
        <f t="shared" si="93"/>
        <v>0.25</v>
      </c>
      <c r="V530" s="1">
        <f t="shared" si="90"/>
        <v>1538.2399999999998</v>
      </c>
      <c r="W530" s="60">
        <f t="shared" si="94"/>
        <v>869.43999999999994</v>
      </c>
      <c r="X530" s="61">
        <f t="shared" si="91"/>
        <v>100.57</v>
      </c>
      <c r="Y530" s="62">
        <f t="shared" si="89"/>
        <v>970.01</v>
      </c>
      <c r="AA530" s="1">
        <f t="shared" si="97"/>
        <v>2.2015616288000004</v>
      </c>
      <c r="AB530">
        <f t="shared" si="95"/>
        <v>-3.2226546000000411E-3</v>
      </c>
      <c r="AC530" s="1">
        <f t="shared" si="98"/>
        <v>0.33507808144000001</v>
      </c>
      <c r="AD530">
        <f t="shared" si="95"/>
        <v>-1.6113273000001316E-4</v>
      </c>
      <c r="AE530" s="76">
        <f t="shared" si="96"/>
        <v>0.5</v>
      </c>
    </row>
    <row r="531" spans="18:31" x14ac:dyDescent="0.25">
      <c r="R531" s="1">
        <f t="shared" si="88"/>
        <v>529</v>
      </c>
      <c r="S531" s="13">
        <f t="shared" si="92"/>
        <v>0</v>
      </c>
      <c r="T531" s="13">
        <f t="shared" si="93"/>
        <v>0.25</v>
      </c>
      <c r="V531" s="1">
        <f t="shared" si="90"/>
        <v>1541.153333333333</v>
      </c>
      <c r="W531" s="60">
        <f t="shared" si="94"/>
        <v>871.08666666666659</v>
      </c>
      <c r="X531" s="61">
        <f t="shared" si="91"/>
        <v>100.75999999999999</v>
      </c>
      <c r="Y531" s="62">
        <f t="shared" si="89"/>
        <v>971.84666666666658</v>
      </c>
      <c r="AA531" s="1">
        <f t="shared" si="97"/>
        <v>2.2047842834000004</v>
      </c>
      <c r="AB531">
        <f t="shared" si="95"/>
        <v>-3.2226546000000411E-3</v>
      </c>
      <c r="AC531" s="1">
        <f t="shared" si="98"/>
        <v>0.33523921417000002</v>
      </c>
      <c r="AD531">
        <f t="shared" si="95"/>
        <v>-1.6113273000001316E-4</v>
      </c>
      <c r="AE531" s="76">
        <f t="shared" si="96"/>
        <v>0.5</v>
      </c>
    </row>
    <row r="532" spans="18:31" x14ac:dyDescent="0.25">
      <c r="R532" s="1">
        <f t="shared" si="88"/>
        <v>530</v>
      </c>
      <c r="S532" s="13">
        <f t="shared" si="92"/>
        <v>0</v>
      </c>
      <c r="T532" s="13">
        <f t="shared" si="93"/>
        <v>0.25</v>
      </c>
      <c r="V532" s="1">
        <f t="shared" si="90"/>
        <v>1544.0666666666666</v>
      </c>
      <c r="W532" s="60">
        <f t="shared" si="94"/>
        <v>872.73333333333346</v>
      </c>
      <c r="X532" s="61">
        <f t="shared" si="91"/>
        <v>100.95</v>
      </c>
      <c r="Y532" s="62">
        <f t="shared" si="89"/>
        <v>973.68333333333351</v>
      </c>
      <c r="AA532" s="1">
        <f t="shared" si="97"/>
        <v>2.2080069380000005</v>
      </c>
      <c r="AB532">
        <f t="shared" si="95"/>
        <v>-3.2226546000000411E-3</v>
      </c>
      <c r="AC532" s="1">
        <f t="shared" si="98"/>
        <v>0.33540034689999998</v>
      </c>
      <c r="AD532">
        <f t="shared" si="95"/>
        <v>-1.6113272999995765E-4</v>
      </c>
      <c r="AE532" s="76">
        <f t="shared" si="96"/>
        <v>0.5</v>
      </c>
    </row>
    <row r="533" spans="18:31" x14ac:dyDescent="0.25">
      <c r="R533" s="1">
        <f t="shared" si="88"/>
        <v>531</v>
      </c>
      <c r="S533" s="13">
        <f t="shared" si="92"/>
        <v>0</v>
      </c>
      <c r="T533" s="13">
        <f t="shared" si="93"/>
        <v>0.25</v>
      </c>
      <c r="V533" s="1">
        <f t="shared" si="90"/>
        <v>1546.9799999999998</v>
      </c>
      <c r="W533" s="60">
        <f t="shared" si="94"/>
        <v>874.38</v>
      </c>
      <c r="X533" s="61">
        <f t="shared" si="91"/>
        <v>101.14</v>
      </c>
      <c r="Y533" s="62">
        <f t="shared" si="89"/>
        <v>975.52</v>
      </c>
      <c r="AA533" s="1">
        <f t="shared" si="97"/>
        <v>2.2112295926000005</v>
      </c>
      <c r="AB533">
        <f t="shared" si="95"/>
        <v>-3.2226546000000411E-3</v>
      </c>
      <c r="AC533" s="1">
        <f t="shared" si="98"/>
        <v>0.33556147963000005</v>
      </c>
      <c r="AD533">
        <f t="shared" si="95"/>
        <v>-1.6113273000006867E-4</v>
      </c>
      <c r="AE533" s="76">
        <f t="shared" si="96"/>
        <v>0.5</v>
      </c>
    </row>
    <row r="534" spans="18:31" x14ac:dyDescent="0.25">
      <c r="R534" s="1">
        <f t="shared" si="88"/>
        <v>532</v>
      </c>
      <c r="S534" s="13">
        <f t="shared" si="92"/>
        <v>0</v>
      </c>
      <c r="T534" s="13">
        <f t="shared" si="93"/>
        <v>0.25</v>
      </c>
      <c r="V534" s="1">
        <f t="shared" si="90"/>
        <v>1549.8933333333332</v>
      </c>
      <c r="W534" s="60">
        <f t="shared" si="94"/>
        <v>876.02666666666664</v>
      </c>
      <c r="X534" s="61">
        <f t="shared" si="91"/>
        <v>101.33</v>
      </c>
      <c r="Y534" s="62">
        <f t="shared" si="89"/>
        <v>977.35666666666668</v>
      </c>
      <c r="AA534" s="1">
        <f t="shared" si="97"/>
        <v>2.2144522472000001</v>
      </c>
      <c r="AB534">
        <f t="shared" si="95"/>
        <v>-3.222654599999597E-3</v>
      </c>
      <c r="AC534" s="1">
        <f t="shared" si="98"/>
        <v>0.33572261236000001</v>
      </c>
      <c r="AD534">
        <f t="shared" si="95"/>
        <v>-1.6113272999995765E-4</v>
      </c>
      <c r="AE534" s="76">
        <f t="shared" si="96"/>
        <v>0.5</v>
      </c>
    </row>
    <row r="535" spans="18:31" x14ac:dyDescent="0.25">
      <c r="R535" s="1">
        <f t="shared" si="88"/>
        <v>533</v>
      </c>
      <c r="S535" s="13">
        <f t="shared" si="92"/>
        <v>0</v>
      </c>
      <c r="T535" s="13">
        <f t="shared" si="93"/>
        <v>0.25</v>
      </c>
      <c r="V535" s="1">
        <f t="shared" si="90"/>
        <v>1552.8066666666664</v>
      </c>
      <c r="W535" s="60">
        <f t="shared" si="94"/>
        <v>877.67333333333329</v>
      </c>
      <c r="X535" s="61">
        <f t="shared" si="91"/>
        <v>101.52</v>
      </c>
      <c r="Y535" s="62">
        <f t="shared" si="89"/>
        <v>979.19333333333327</v>
      </c>
      <c r="AA535" s="1">
        <f t="shared" si="97"/>
        <v>2.2176749018000006</v>
      </c>
      <c r="AB535">
        <f t="shared" si="95"/>
        <v>-3.2226546000004852E-3</v>
      </c>
      <c r="AC535" s="1">
        <f t="shared" si="98"/>
        <v>0.33588374509000002</v>
      </c>
      <c r="AD535">
        <f t="shared" si="95"/>
        <v>-1.6113273000001316E-4</v>
      </c>
      <c r="AE535" s="76">
        <f t="shared" si="96"/>
        <v>0.5</v>
      </c>
    </row>
    <row r="536" spans="18:31" x14ac:dyDescent="0.25">
      <c r="R536" s="1">
        <f t="shared" si="88"/>
        <v>534</v>
      </c>
      <c r="S536" s="13">
        <f t="shared" si="92"/>
        <v>0</v>
      </c>
      <c r="T536" s="13">
        <f t="shared" si="93"/>
        <v>0.25</v>
      </c>
      <c r="V536" s="1">
        <f t="shared" si="90"/>
        <v>1555.7199999999996</v>
      </c>
      <c r="W536" s="60">
        <f t="shared" si="94"/>
        <v>879.32</v>
      </c>
      <c r="X536" s="61">
        <f t="shared" si="91"/>
        <v>101.71</v>
      </c>
      <c r="Y536" s="62">
        <f t="shared" si="89"/>
        <v>981.03000000000009</v>
      </c>
      <c r="AA536" s="1">
        <f t="shared" si="97"/>
        <v>2.2208975564000002</v>
      </c>
      <c r="AB536">
        <f t="shared" si="95"/>
        <v>-3.222654599999597E-3</v>
      </c>
      <c r="AC536" s="1">
        <f t="shared" si="98"/>
        <v>0.33604487782000003</v>
      </c>
      <c r="AD536">
        <f t="shared" si="95"/>
        <v>-1.6113273000001316E-4</v>
      </c>
      <c r="AE536" s="76">
        <f t="shared" si="96"/>
        <v>0.5</v>
      </c>
    </row>
    <row r="537" spans="18:31" x14ac:dyDescent="0.25">
      <c r="R537" s="1">
        <f t="shared" si="88"/>
        <v>535</v>
      </c>
      <c r="S537" s="13">
        <f t="shared" si="92"/>
        <v>0</v>
      </c>
      <c r="T537" s="13">
        <f t="shared" si="93"/>
        <v>0.25</v>
      </c>
      <c r="V537" s="1">
        <f t="shared" si="90"/>
        <v>1558.6333333333332</v>
      </c>
      <c r="W537" s="60">
        <f t="shared" si="94"/>
        <v>880.9666666666667</v>
      </c>
      <c r="X537" s="61">
        <f t="shared" si="91"/>
        <v>101.9</v>
      </c>
      <c r="Y537" s="62">
        <f t="shared" si="89"/>
        <v>982.86666666666667</v>
      </c>
      <c r="AA537" s="1">
        <f t="shared" si="97"/>
        <v>2.2241202110000002</v>
      </c>
      <c r="AB537">
        <f t="shared" si="95"/>
        <v>-3.2226546000000411E-3</v>
      </c>
      <c r="AC537" s="1">
        <f t="shared" si="98"/>
        <v>0.33620601054999999</v>
      </c>
      <c r="AD537">
        <f t="shared" si="95"/>
        <v>-1.6113272999995765E-4</v>
      </c>
      <c r="AE537" s="76">
        <f t="shared" si="96"/>
        <v>0.5</v>
      </c>
    </row>
    <row r="538" spans="18:31" x14ac:dyDescent="0.25">
      <c r="R538" s="1">
        <f t="shared" si="88"/>
        <v>536</v>
      </c>
      <c r="S538" s="13">
        <f t="shared" si="92"/>
        <v>0</v>
      </c>
      <c r="T538" s="13">
        <f t="shared" si="93"/>
        <v>0.25</v>
      </c>
      <c r="V538" s="1">
        <f t="shared" si="90"/>
        <v>1561.5466666666664</v>
      </c>
      <c r="W538" s="60">
        <f t="shared" si="94"/>
        <v>882.61333333333334</v>
      </c>
      <c r="X538" s="61">
        <f t="shared" si="91"/>
        <v>102.09</v>
      </c>
      <c r="Y538" s="62">
        <f t="shared" si="89"/>
        <v>984.70333333333338</v>
      </c>
      <c r="AA538" s="1">
        <f t="shared" si="97"/>
        <v>2.2273428655999998</v>
      </c>
      <c r="AB538">
        <f t="shared" si="95"/>
        <v>-3.222654599999597E-3</v>
      </c>
      <c r="AC538" s="1">
        <f t="shared" si="98"/>
        <v>0.33636714328</v>
      </c>
      <c r="AD538">
        <f t="shared" si="95"/>
        <v>-1.6113273000001316E-4</v>
      </c>
      <c r="AE538" s="76">
        <f t="shared" si="96"/>
        <v>0.5</v>
      </c>
    </row>
    <row r="539" spans="18:31" x14ac:dyDescent="0.25">
      <c r="R539" s="1">
        <f t="shared" si="88"/>
        <v>537</v>
      </c>
      <c r="S539" s="13">
        <f t="shared" si="92"/>
        <v>0</v>
      </c>
      <c r="T539" s="13">
        <f t="shared" si="93"/>
        <v>0.25</v>
      </c>
      <c r="V539" s="1">
        <f t="shared" si="90"/>
        <v>1564.4599999999998</v>
      </c>
      <c r="W539" s="60">
        <f t="shared" si="94"/>
        <v>884.25999999999988</v>
      </c>
      <c r="X539" s="61">
        <f t="shared" si="91"/>
        <v>102.28</v>
      </c>
      <c r="Y539" s="62">
        <f t="shared" si="89"/>
        <v>986.53999999999985</v>
      </c>
      <c r="AA539" s="1">
        <f t="shared" si="97"/>
        <v>2.2305655202000003</v>
      </c>
      <c r="AB539">
        <f t="shared" si="95"/>
        <v>-3.2226546000004852E-3</v>
      </c>
      <c r="AC539" s="1">
        <f t="shared" si="98"/>
        <v>0.33652827601000002</v>
      </c>
      <c r="AD539">
        <f t="shared" si="95"/>
        <v>-1.6113273000001316E-4</v>
      </c>
      <c r="AE539" s="76">
        <f t="shared" si="96"/>
        <v>0.5</v>
      </c>
    </row>
    <row r="540" spans="18:31" x14ac:dyDescent="0.25">
      <c r="R540" s="1">
        <f t="shared" si="88"/>
        <v>538</v>
      </c>
      <c r="S540" s="13">
        <f t="shared" si="92"/>
        <v>0</v>
      </c>
      <c r="T540" s="13">
        <f t="shared" si="93"/>
        <v>0.25</v>
      </c>
      <c r="V540" s="1">
        <f t="shared" si="90"/>
        <v>1567.373333333333</v>
      </c>
      <c r="W540" s="60">
        <f t="shared" si="94"/>
        <v>885.90666666666664</v>
      </c>
      <c r="X540" s="61">
        <f t="shared" si="91"/>
        <v>102.47</v>
      </c>
      <c r="Y540" s="62">
        <f t="shared" si="89"/>
        <v>988.37666666666667</v>
      </c>
      <c r="AA540" s="1">
        <f t="shared" si="97"/>
        <v>2.2337881748000004</v>
      </c>
      <c r="AB540">
        <f t="shared" si="95"/>
        <v>-3.2226546000000411E-3</v>
      </c>
      <c r="AC540" s="1">
        <f t="shared" si="98"/>
        <v>0.33668940874000003</v>
      </c>
      <c r="AD540">
        <f t="shared" si="95"/>
        <v>-1.6113273000001316E-4</v>
      </c>
      <c r="AE540" s="76">
        <f t="shared" si="96"/>
        <v>0.5</v>
      </c>
    </row>
    <row r="541" spans="18:31" x14ac:dyDescent="0.25">
      <c r="R541" s="1">
        <f t="shared" si="88"/>
        <v>539</v>
      </c>
      <c r="S541" s="13">
        <f t="shared" si="92"/>
        <v>0</v>
      </c>
      <c r="T541" s="13">
        <f t="shared" si="93"/>
        <v>0.25</v>
      </c>
      <c r="V541" s="1">
        <f t="shared" si="90"/>
        <v>1570.2866666666662</v>
      </c>
      <c r="W541" s="60">
        <f t="shared" si="94"/>
        <v>887.55333333333328</v>
      </c>
      <c r="X541" s="61">
        <f t="shared" si="91"/>
        <v>102.66</v>
      </c>
      <c r="Y541" s="62">
        <f t="shared" si="89"/>
        <v>990.21333333333325</v>
      </c>
      <c r="AA541" s="1">
        <f t="shared" si="97"/>
        <v>2.2370108294</v>
      </c>
      <c r="AB541">
        <f t="shared" si="95"/>
        <v>-3.222654599999597E-3</v>
      </c>
      <c r="AC541" s="1">
        <f t="shared" si="98"/>
        <v>0.33685054147000004</v>
      </c>
      <c r="AD541">
        <f t="shared" si="95"/>
        <v>-1.6113273000001316E-4</v>
      </c>
      <c r="AE541" s="76">
        <f t="shared" si="96"/>
        <v>0.5</v>
      </c>
    </row>
    <row r="542" spans="18:31" x14ac:dyDescent="0.25">
      <c r="R542" s="1">
        <f t="shared" si="88"/>
        <v>540</v>
      </c>
      <c r="S542" s="13">
        <f t="shared" si="92"/>
        <v>0</v>
      </c>
      <c r="T542" s="13">
        <f t="shared" si="93"/>
        <v>0.25</v>
      </c>
      <c r="V542" s="1">
        <f t="shared" si="90"/>
        <v>1573.1999999999998</v>
      </c>
      <c r="W542" s="60">
        <f t="shared" si="94"/>
        <v>889.19999999999993</v>
      </c>
      <c r="X542" s="61">
        <f t="shared" si="91"/>
        <v>102.85</v>
      </c>
      <c r="Y542" s="62">
        <f t="shared" si="89"/>
        <v>992.05</v>
      </c>
      <c r="AA542" s="1">
        <f t="shared" si="97"/>
        <v>2.240233484</v>
      </c>
      <c r="AB542">
        <f t="shared" si="95"/>
        <v>-3.2226546000000411E-3</v>
      </c>
      <c r="AC542" s="1">
        <f t="shared" si="98"/>
        <v>0.3370116742</v>
      </c>
      <c r="AD542">
        <f t="shared" si="95"/>
        <v>-1.6113272999995765E-4</v>
      </c>
      <c r="AE542" s="76">
        <f t="shared" si="96"/>
        <v>0.5</v>
      </c>
    </row>
    <row r="543" spans="18:31" x14ac:dyDescent="0.25">
      <c r="R543" s="1">
        <f t="shared" si="88"/>
        <v>541</v>
      </c>
      <c r="S543" s="13">
        <f t="shared" si="92"/>
        <v>0</v>
      </c>
      <c r="T543" s="13">
        <f t="shared" si="93"/>
        <v>0.25</v>
      </c>
      <c r="V543" s="1">
        <f t="shared" si="90"/>
        <v>1576.113333333333</v>
      </c>
      <c r="W543" s="60">
        <f t="shared" si="94"/>
        <v>890.84666666666669</v>
      </c>
      <c r="X543" s="61">
        <f t="shared" si="91"/>
        <v>103.03999999999999</v>
      </c>
      <c r="Y543" s="62">
        <f t="shared" si="89"/>
        <v>993.88666666666666</v>
      </c>
      <c r="AA543" s="1">
        <f t="shared" si="97"/>
        <v>2.2434561386</v>
      </c>
      <c r="AB543">
        <f t="shared" si="95"/>
        <v>-3.2226546000000411E-3</v>
      </c>
      <c r="AC543" s="1">
        <f t="shared" si="98"/>
        <v>0.33717280693000001</v>
      </c>
      <c r="AD543">
        <f t="shared" si="95"/>
        <v>-1.6113273000001316E-4</v>
      </c>
      <c r="AE543" s="76">
        <f t="shared" si="96"/>
        <v>0.5</v>
      </c>
    </row>
    <row r="544" spans="18:31" x14ac:dyDescent="0.25">
      <c r="R544" s="1">
        <f t="shared" si="88"/>
        <v>542</v>
      </c>
      <c r="S544" s="13">
        <f t="shared" si="92"/>
        <v>0</v>
      </c>
      <c r="T544" s="13">
        <f t="shared" si="93"/>
        <v>0.25</v>
      </c>
      <c r="V544" s="1">
        <f t="shared" si="90"/>
        <v>1579.0266666666664</v>
      </c>
      <c r="W544" s="60">
        <f t="shared" si="94"/>
        <v>892.49333333333334</v>
      </c>
      <c r="X544" s="61">
        <f t="shared" si="91"/>
        <v>103.22999999999999</v>
      </c>
      <c r="Y544" s="62">
        <f t="shared" si="89"/>
        <v>995.72333333333336</v>
      </c>
      <c r="AA544" s="1">
        <f t="shared" si="97"/>
        <v>2.2466787932000001</v>
      </c>
      <c r="AB544">
        <f t="shared" si="95"/>
        <v>-3.2226546000000411E-3</v>
      </c>
      <c r="AC544" s="1">
        <f t="shared" si="98"/>
        <v>0.33733393966000003</v>
      </c>
      <c r="AD544">
        <f t="shared" si="95"/>
        <v>-1.6113273000001316E-4</v>
      </c>
      <c r="AE544" s="76">
        <f t="shared" si="96"/>
        <v>0.5</v>
      </c>
    </row>
    <row r="545" spans="18:31" x14ac:dyDescent="0.25">
      <c r="R545" s="1">
        <f t="shared" si="88"/>
        <v>543</v>
      </c>
      <c r="S545" s="13">
        <f t="shared" si="92"/>
        <v>0</v>
      </c>
      <c r="T545" s="13">
        <f t="shared" si="93"/>
        <v>0.25</v>
      </c>
      <c r="V545" s="1">
        <f t="shared" si="90"/>
        <v>1581.9399999999998</v>
      </c>
      <c r="W545" s="60">
        <f t="shared" si="94"/>
        <v>894.14</v>
      </c>
      <c r="X545" s="61">
        <f t="shared" si="91"/>
        <v>103.42</v>
      </c>
      <c r="Y545" s="62">
        <f t="shared" si="89"/>
        <v>997.56</v>
      </c>
      <c r="AA545" s="1">
        <f t="shared" si="97"/>
        <v>2.2499014478000001</v>
      </c>
      <c r="AB545">
        <f t="shared" si="95"/>
        <v>-3.2226546000000411E-3</v>
      </c>
      <c r="AC545" s="1">
        <f t="shared" si="98"/>
        <v>0.33749507238999998</v>
      </c>
      <c r="AD545">
        <f t="shared" si="95"/>
        <v>-1.6113272999995765E-4</v>
      </c>
      <c r="AE545" s="76">
        <f t="shared" si="96"/>
        <v>0.5</v>
      </c>
    </row>
    <row r="546" spans="18:31" x14ac:dyDescent="0.25">
      <c r="R546" s="1">
        <f t="shared" si="88"/>
        <v>544</v>
      </c>
      <c r="S546" s="13">
        <f t="shared" si="92"/>
        <v>0</v>
      </c>
      <c r="T546" s="13">
        <f t="shared" si="93"/>
        <v>0.25</v>
      </c>
      <c r="V546" s="1">
        <f t="shared" si="90"/>
        <v>1584.8533333333332</v>
      </c>
      <c r="W546" s="60">
        <f t="shared" si="94"/>
        <v>895.78666666666652</v>
      </c>
      <c r="X546" s="61">
        <f t="shared" si="91"/>
        <v>103.60999999999999</v>
      </c>
      <c r="Y546" s="62">
        <f t="shared" si="89"/>
        <v>999.39666666666653</v>
      </c>
      <c r="AA546" s="1">
        <f t="shared" si="97"/>
        <v>2.2531241024000002</v>
      </c>
      <c r="AB546">
        <f t="shared" si="95"/>
        <v>-3.2226546000000411E-3</v>
      </c>
      <c r="AC546" s="1">
        <f t="shared" si="98"/>
        <v>0.33765620512</v>
      </c>
      <c r="AD546">
        <f t="shared" si="95"/>
        <v>-1.6113273000001316E-4</v>
      </c>
      <c r="AE546" s="76">
        <f t="shared" si="96"/>
        <v>0.5</v>
      </c>
    </row>
    <row r="547" spans="18:31" x14ac:dyDescent="0.25">
      <c r="R547" s="1">
        <f t="shared" si="88"/>
        <v>545</v>
      </c>
      <c r="S547" s="13">
        <f t="shared" si="92"/>
        <v>0</v>
      </c>
      <c r="T547" s="13">
        <f t="shared" si="93"/>
        <v>0.25</v>
      </c>
      <c r="V547" s="1">
        <f t="shared" si="90"/>
        <v>1587.7666666666664</v>
      </c>
      <c r="W547" s="60">
        <f t="shared" si="94"/>
        <v>897.43333333333339</v>
      </c>
      <c r="X547" s="61">
        <f t="shared" si="91"/>
        <v>103.8</v>
      </c>
      <c r="Y547" s="62">
        <f t="shared" si="89"/>
        <v>1001.2333333333333</v>
      </c>
      <c r="AA547" s="1">
        <f t="shared" si="97"/>
        <v>2.2563467570000002</v>
      </c>
      <c r="AB547">
        <f t="shared" si="95"/>
        <v>-3.2226546000000411E-3</v>
      </c>
      <c r="AC547" s="1">
        <f t="shared" si="98"/>
        <v>0.33781733785000001</v>
      </c>
      <c r="AD547">
        <f t="shared" si="95"/>
        <v>-1.6113273000001316E-4</v>
      </c>
      <c r="AE547" s="76">
        <f t="shared" si="96"/>
        <v>0.5</v>
      </c>
    </row>
    <row r="548" spans="18:31" x14ac:dyDescent="0.25">
      <c r="R548" s="1">
        <f t="shared" si="88"/>
        <v>546</v>
      </c>
      <c r="S548" s="13">
        <f t="shared" si="92"/>
        <v>0</v>
      </c>
      <c r="T548" s="13">
        <f t="shared" si="93"/>
        <v>0.25</v>
      </c>
      <c r="V548" s="1">
        <f t="shared" si="90"/>
        <v>1590.6799999999996</v>
      </c>
      <c r="W548" s="60">
        <f t="shared" si="94"/>
        <v>899.07999999999993</v>
      </c>
      <c r="X548" s="61">
        <f t="shared" si="91"/>
        <v>103.98999999999998</v>
      </c>
      <c r="Y548" s="62">
        <f t="shared" si="89"/>
        <v>1003.0699999999999</v>
      </c>
      <c r="AA548" s="1">
        <f t="shared" si="97"/>
        <v>2.2595694116000002</v>
      </c>
      <c r="AB548">
        <f t="shared" si="95"/>
        <v>-3.2226546000000411E-3</v>
      </c>
      <c r="AC548" s="1">
        <f t="shared" si="98"/>
        <v>0.33797847058000002</v>
      </c>
      <c r="AD548">
        <f t="shared" si="95"/>
        <v>-1.6113273000001316E-4</v>
      </c>
      <c r="AE548" s="76">
        <f t="shared" si="96"/>
        <v>0.5</v>
      </c>
    </row>
    <row r="549" spans="18:31" x14ac:dyDescent="0.25">
      <c r="R549" s="1">
        <f t="shared" si="88"/>
        <v>547</v>
      </c>
      <c r="S549" s="13">
        <f t="shared" si="92"/>
        <v>0</v>
      </c>
      <c r="T549" s="13">
        <f t="shared" si="93"/>
        <v>0.25</v>
      </c>
      <c r="V549" s="1">
        <f t="shared" si="90"/>
        <v>1593.5933333333332</v>
      </c>
      <c r="W549" s="60">
        <f t="shared" si="94"/>
        <v>900.72666666666657</v>
      </c>
      <c r="X549" s="61">
        <f t="shared" si="91"/>
        <v>104.17999999999999</v>
      </c>
      <c r="Y549" s="62">
        <f t="shared" si="89"/>
        <v>1004.9066666666665</v>
      </c>
      <c r="AA549" s="1">
        <f t="shared" si="97"/>
        <v>2.2627920662000003</v>
      </c>
      <c r="AB549">
        <f t="shared" si="95"/>
        <v>-3.2226546000000411E-3</v>
      </c>
      <c r="AC549" s="1">
        <f t="shared" si="98"/>
        <v>0.33813960331000004</v>
      </c>
      <c r="AD549">
        <f t="shared" si="95"/>
        <v>-1.6113273000001316E-4</v>
      </c>
      <c r="AE549" s="76">
        <f t="shared" si="96"/>
        <v>0.5</v>
      </c>
    </row>
    <row r="550" spans="18:31" x14ac:dyDescent="0.25">
      <c r="R550" s="1">
        <f t="shared" si="88"/>
        <v>548</v>
      </c>
      <c r="S550" s="13">
        <f t="shared" si="92"/>
        <v>0</v>
      </c>
      <c r="T550" s="13">
        <f t="shared" si="93"/>
        <v>0.25</v>
      </c>
      <c r="V550" s="1">
        <f t="shared" si="90"/>
        <v>1596.5066666666664</v>
      </c>
      <c r="W550" s="60">
        <f t="shared" si="94"/>
        <v>902.37333333333345</v>
      </c>
      <c r="X550" s="61">
        <f t="shared" si="91"/>
        <v>104.37</v>
      </c>
      <c r="Y550" s="62">
        <f t="shared" si="89"/>
        <v>1006.7433333333335</v>
      </c>
      <c r="AA550" s="1">
        <f t="shared" si="97"/>
        <v>2.2660147208000003</v>
      </c>
      <c r="AB550">
        <f t="shared" si="95"/>
        <v>-3.2226546000000411E-3</v>
      </c>
      <c r="AC550" s="1">
        <f t="shared" si="98"/>
        <v>0.33830073603999999</v>
      </c>
      <c r="AD550">
        <f t="shared" si="95"/>
        <v>-1.6113272999995765E-4</v>
      </c>
      <c r="AE550" s="76">
        <f t="shared" si="96"/>
        <v>0.5</v>
      </c>
    </row>
    <row r="551" spans="18:31" x14ac:dyDescent="0.25">
      <c r="R551" s="1">
        <f t="shared" si="88"/>
        <v>549</v>
      </c>
      <c r="S551" s="13">
        <f t="shared" si="92"/>
        <v>0</v>
      </c>
      <c r="T551" s="13">
        <f t="shared" si="93"/>
        <v>0.25</v>
      </c>
      <c r="V551" s="1">
        <f t="shared" si="90"/>
        <v>1599.4199999999998</v>
      </c>
      <c r="W551" s="60">
        <f t="shared" si="94"/>
        <v>904.02</v>
      </c>
      <c r="X551" s="61">
        <f t="shared" si="91"/>
        <v>104.55999999999999</v>
      </c>
      <c r="Y551" s="62">
        <f t="shared" si="89"/>
        <v>1008.5799999999999</v>
      </c>
      <c r="AA551" s="1">
        <f t="shared" si="97"/>
        <v>2.2692373754000004</v>
      </c>
      <c r="AB551">
        <f t="shared" si="95"/>
        <v>-3.2226546000000411E-3</v>
      </c>
      <c r="AC551" s="1">
        <f t="shared" si="98"/>
        <v>0.33846186877000001</v>
      </c>
      <c r="AD551">
        <f t="shared" si="95"/>
        <v>-1.6113273000001316E-4</v>
      </c>
      <c r="AE551" s="76">
        <f t="shared" si="96"/>
        <v>0.5</v>
      </c>
    </row>
    <row r="552" spans="18:31" x14ac:dyDescent="0.25">
      <c r="R552" s="1">
        <f t="shared" si="88"/>
        <v>550</v>
      </c>
      <c r="S552" s="13">
        <f t="shared" si="92"/>
        <v>0</v>
      </c>
      <c r="T552" s="13">
        <f t="shared" si="93"/>
        <v>0.25</v>
      </c>
      <c r="V552" s="1">
        <f t="shared" si="90"/>
        <v>1602.3333333333333</v>
      </c>
      <c r="W552" s="60">
        <f t="shared" si="94"/>
        <v>905.66666666666663</v>
      </c>
      <c r="X552" s="61">
        <f t="shared" si="91"/>
        <v>104.75</v>
      </c>
      <c r="Y552" s="62">
        <f t="shared" si="89"/>
        <v>1010.4166666666666</v>
      </c>
      <c r="AA552" s="1">
        <f t="shared" si="97"/>
        <v>2.2724600300000004</v>
      </c>
      <c r="AB552">
        <f t="shared" si="95"/>
        <v>-3.2226546000000411E-3</v>
      </c>
      <c r="AC552" s="1">
        <f t="shared" si="98"/>
        <v>0.33862300150000002</v>
      </c>
      <c r="AD552">
        <f t="shared" si="95"/>
        <v>-1.6113273000001316E-4</v>
      </c>
      <c r="AE552" s="76">
        <f t="shared" si="96"/>
        <v>0.5</v>
      </c>
    </row>
    <row r="553" spans="18:31" x14ac:dyDescent="0.25">
      <c r="R553" s="1">
        <f t="shared" ref="R553:R616" si="99">R552+1</f>
        <v>551</v>
      </c>
      <c r="S553" s="13">
        <f t="shared" si="92"/>
        <v>0</v>
      </c>
      <c r="T553" s="13">
        <f t="shared" si="93"/>
        <v>0.25</v>
      </c>
      <c r="V553" s="1">
        <f t="shared" si="90"/>
        <v>1605.2466666666662</v>
      </c>
      <c r="W553" s="60">
        <f t="shared" si="94"/>
        <v>907.31333333333316</v>
      </c>
      <c r="X553" s="61">
        <f t="shared" si="91"/>
        <v>104.93999999999998</v>
      </c>
      <c r="Y553" s="62">
        <f t="shared" si="89"/>
        <v>1012.2533333333331</v>
      </c>
      <c r="AA553" s="1">
        <f t="shared" si="97"/>
        <v>2.2756826846000004</v>
      </c>
      <c r="AB553">
        <f t="shared" si="95"/>
        <v>-3.2226546000000411E-3</v>
      </c>
      <c r="AC553" s="1">
        <f t="shared" si="98"/>
        <v>0.33878413422999998</v>
      </c>
      <c r="AD553">
        <f t="shared" si="95"/>
        <v>-1.6113272999995765E-4</v>
      </c>
      <c r="AE553" s="76">
        <f t="shared" si="96"/>
        <v>0.5</v>
      </c>
    </row>
    <row r="554" spans="18:31" x14ac:dyDescent="0.25">
      <c r="R554" s="1">
        <f t="shared" si="99"/>
        <v>552</v>
      </c>
      <c r="S554" s="13">
        <f t="shared" si="92"/>
        <v>0</v>
      </c>
      <c r="T554" s="13">
        <f t="shared" si="93"/>
        <v>0.25</v>
      </c>
      <c r="V554" s="1">
        <f t="shared" si="90"/>
        <v>1608.1599999999999</v>
      </c>
      <c r="W554" s="60">
        <f t="shared" si="94"/>
        <v>908.96</v>
      </c>
      <c r="X554" s="61">
        <f t="shared" si="91"/>
        <v>105.13</v>
      </c>
      <c r="Y554" s="62">
        <f t="shared" si="89"/>
        <v>1014.09</v>
      </c>
      <c r="AA554" s="1">
        <f t="shared" si="97"/>
        <v>2.2789053392</v>
      </c>
      <c r="AB554">
        <f t="shared" si="95"/>
        <v>-3.222654599999597E-3</v>
      </c>
      <c r="AC554" s="1">
        <f t="shared" si="98"/>
        <v>0.33894526695999999</v>
      </c>
      <c r="AD554">
        <f t="shared" si="95"/>
        <v>-1.6113273000001316E-4</v>
      </c>
      <c r="AE554" s="76">
        <f t="shared" si="96"/>
        <v>0.5</v>
      </c>
    </row>
    <row r="555" spans="18:31" x14ac:dyDescent="0.25">
      <c r="R555" s="1">
        <f t="shared" si="99"/>
        <v>553</v>
      </c>
      <c r="S555" s="13">
        <f t="shared" si="92"/>
        <v>0</v>
      </c>
      <c r="T555" s="13">
        <f t="shared" si="93"/>
        <v>0.25</v>
      </c>
      <c r="V555" s="1">
        <f t="shared" si="90"/>
        <v>1611.0733333333335</v>
      </c>
      <c r="W555" s="60">
        <f t="shared" si="94"/>
        <v>910.60666666666668</v>
      </c>
      <c r="X555" s="61">
        <f t="shared" si="91"/>
        <v>105.32000000000001</v>
      </c>
      <c r="Y555" s="62">
        <f t="shared" si="89"/>
        <v>1015.9266666666667</v>
      </c>
      <c r="AA555" s="1">
        <f t="shared" si="97"/>
        <v>2.2821279938000005</v>
      </c>
      <c r="AB555">
        <f t="shared" si="95"/>
        <v>-3.2226546000004852E-3</v>
      </c>
      <c r="AC555" s="1">
        <f t="shared" si="98"/>
        <v>0.33910639969</v>
      </c>
      <c r="AD555">
        <f t="shared" si="95"/>
        <v>-1.6113273000001316E-4</v>
      </c>
      <c r="AE555" s="76">
        <f t="shared" si="96"/>
        <v>0.5</v>
      </c>
    </row>
    <row r="556" spans="18:31" x14ac:dyDescent="0.25">
      <c r="R556" s="1">
        <f t="shared" si="99"/>
        <v>554</v>
      </c>
      <c r="S556" s="13">
        <f t="shared" si="92"/>
        <v>0</v>
      </c>
      <c r="T556" s="13">
        <f t="shared" si="93"/>
        <v>0.25</v>
      </c>
      <c r="V556" s="1">
        <f t="shared" si="90"/>
        <v>1613.9866666666665</v>
      </c>
      <c r="W556" s="60">
        <f t="shared" si="94"/>
        <v>912.25333333333322</v>
      </c>
      <c r="X556" s="61">
        <f t="shared" si="91"/>
        <v>105.50999999999999</v>
      </c>
      <c r="Y556" s="62">
        <f t="shared" si="89"/>
        <v>1017.7633333333332</v>
      </c>
      <c r="AA556" s="1">
        <f t="shared" si="97"/>
        <v>2.2853506484000006</v>
      </c>
      <c r="AB556">
        <f t="shared" si="95"/>
        <v>-3.2226546000000411E-3</v>
      </c>
      <c r="AC556" s="1">
        <f t="shared" si="98"/>
        <v>0.33926753242000002</v>
      </c>
      <c r="AD556">
        <f t="shared" si="95"/>
        <v>-1.6113273000001316E-4</v>
      </c>
      <c r="AE556" s="76">
        <f t="shared" si="96"/>
        <v>0.5</v>
      </c>
    </row>
    <row r="557" spans="18:31" x14ac:dyDescent="0.25">
      <c r="R557" s="1">
        <f t="shared" si="99"/>
        <v>555</v>
      </c>
      <c r="S557" s="13">
        <f t="shared" si="92"/>
        <v>0</v>
      </c>
      <c r="T557" s="13">
        <f t="shared" si="93"/>
        <v>0.25</v>
      </c>
      <c r="V557" s="1">
        <f t="shared" si="90"/>
        <v>1616.8999999999999</v>
      </c>
      <c r="W557" s="60">
        <f t="shared" si="94"/>
        <v>913.90000000000009</v>
      </c>
      <c r="X557" s="61">
        <f t="shared" si="91"/>
        <v>105.7</v>
      </c>
      <c r="Y557" s="62">
        <f t="shared" si="89"/>
        <v>1019.6000000000001</v>
      </c>
      <c r="AA557" s="1">
        <f t="shared" si="97"/>
        <v>2.2885733030000002</v>
      </c>
      <c r="AB557">
        <f t="shared" si="95"/>
        <v>-3.222654599999597E-3</v>
      </c>
      <c r="AC557" s="1">
        <f t="shared" si="98"/>
        <v>0.33942866515000003</v>
      </c>
      <c r="AD557">
        <f t="shared" si="95"/>
        <v>-1.6113273000001316E-4</v>
      </c>
      <c r="AE557" s="76">
        <f t="shared" si="96"/>
        <v>0.5</v>
      </c>
    </row>
    <row r="558" spans="18:31" x14ac:dyDescent="0.25">
      <c r="R558" s="1">
        <f t="shared" si="99"/>
        <v>556</v>
      </c>
      <c r="S558" s="13">
        <f t="shared" si="92"/>
        <v>0</v>
      </c>
      <c r="T558" s="13">
        <f t="shared" si="93"/>
        <v>0.25</v>
      </c>
      <c r="V558" s="1">
        <f t="shared" si="90"/>
        <v>1619.8133333333328</v>
      </c>
      <c r="W558" s="60">
        <f t="shared" si="94"/>
        <v>915.54666666666662</v>
      </c>
      <c r="X558" s="61">
        <f t="shared" si="91"/>
        <v>105.88999999999999</v>
      </c>
      <c r="Y558" s="62">
        <f t="shared" si="89"/>
        <v>1021.4366666666666</v>
      </c>
      <c r="AA558" s="1">
        <f t="shared" si="97"/>
        <v>2.2917959576000007</v>
      </c>
      <c r="AB558">
        <f t="shared" si="95"/>
        <v>-3.2226546000004852E-3</v>
      </c>
      <c r="AC558" s="1">
        <f t="shared" si="98"/>
        <v>0.33958979787999999</v>
      </c>
      <c r="AD558">
        <f t="shared" si="95"/>
        <v>-1.6113272999995765E-4</v>
      </c>
      <c r="AE558" s="76">
        <f t="shared" si="96"/>
        <v>0.5</v>
      </c>
    </row>
    <row r="559" spans="18:31" x14ac:dyDescent="0.25">
      <c r="R559" s="1">
        <f t="shared" si="99"/>
        <v>557</v>
      </c>
      <c r="S559" s="13">
        <f t="shared" si="92"/>
        <v>0</v>
      </c>
      <c r="T559" s="13">
        <f t="shared" si="93"/>
        <v>0.25</v>
      </c>
      <c r="V559" s="1">
        <f t="shared" si="90"/>
        <v>1622.7266666666665</v>
      </c>
      <c r="W559" s="60">
        <f t="shared" si="94"/>
        <v>917.19333333333327</v>
      </c>
      <c r="X559" s="61">
        <f t="shared" si="91"/>
        <v>106.08</v>
      </c>
      <c r="Y559" s="62">
        <f t="shared" si="89"/>
        <v>1023.2733333333333</v>
      </c>
      <c r="AA559" s="1">
        <f t="shared" si="97"/>
        <v>2.2950186122000003</v>
      </c>
      <c r="AB559">
        <f t="shared" si="95"/>
        <v>-3.222654599999597E-3</v>
      </c>
      <c r="AC559" s="1">
        <f t="shared" si="98"/>
        <v>0.33975093061</v>
      </c>
      <c r="AD559">
        <f t="shared" si="95"/>
        <v>-1.6113273000001316E-4</v>
      </c>
      <c r="AE559" s="76">
        <f t="shared" si="96"/>
        <v>0.5</v>
      </c>
    </row>
    <row r="560" spans="18:31" x14ac:dyDescent="0.25">
      <c r="R560" s="1">
        <f t="shared" si="99"/>
        <v>558</v>
      </c>
      <c r="S560" s="13">
        <f t="shared" si="92"/>
        <v>0</v>
      </c>
      <c r="T560" s="13">
        <f t="shared" si="93"/>
        <v>0.25</v>
      </c>
      <c r="V560" s="1">
        <f t="shared" si="90"/>
        <v>1625.64</v>
      </c>
      <c r="W560" s="60">
        <f t="shared" si="94"/>
        <v>918.84000000000015</v>
      </c>
      <c r="X560" s="61">
        <f t="shared" si="91"/>
        <v>106.27000000000001</v>
      </c>
      <c r="Y560" s="62">
        <f t="shared" si="89"/>
        <v>1025.1100000000001</v>
      </c>
      <c r="AA560" s="1">
        <f t="shared" si="97"/>
        <v>2.2982412668000003</v>
      </c>
      <c r="AB560">
        <f t="shared" si="95"/>
        <v>-3.2226546000000411E-3</v>
      </c>
      <c r="AC560" s="1">
        <f t="shared" si="98"/>
        <v>0.33991206334000001</v>
      </c>
      <c r="AD560">
        <f t="shared" si="95"/>
        <v>-1.6113273000001316E-4</v>
      </c>
      <c r="AE560" s="76">
        <f t="shared" si="96"/>
        <v>0.5</v>
      </c>
    </row>
    <row r="561" spans="18:31" x14ac:dyDescent="0.25">
      <c r="R561" s="1">
        <f t="shared" si="99"/>
        <v>559</v>
      </c>
      <c r="S561" s="13">
        <f t="shared" si="92"/>
        <v>0</v>
      </c>
      <c r="T561" s="13">
        <f t="shared" si="93"/>
        <v>0.25</v>
      </c>
      <c r="V561" s="1">
        <f t="shared" si="90"/>
        <v>1628.5533333333331</v>
      </c>
      <c r="W561" s="60">
        <f t="shared" si="94"/>
        <v>920.48666666666668</v>
      </c>
      <c r="X561" s="61">
        <f t="shared" si="91"/>
        <v>106.46</v>
      </c>
      <c r="Y561" s="62">
        <f t="shared" si="89"/>
        <v>1026.9466666666667</v>
      </c>
      <c r="AA561" s="1">
        <f t="shared" si="97"/>
        <v>2.3014639213999999</v>
      </c>
      <c r="AB561">
        <f t="shared" si="95"/>
        <v>-3.222654599999597E-3</v>
      </c>
      <c r="AC561" s="1">
        <f t="shared" si="98"/>
        <v>0.34007319606999997</v>
      </c>
      <c r="AD561">
        <f t="shared" si="95"/>
        <v>-1.6113272999995765E-4</v>
      </c>
      <c r="AE561" s="76">
        <f t="shared" si="96"/>
        <v>0.5</v>
      </c>
    </row>
    <row r="562" spans="18:31" x14ac:dyDescent="0.25">
      <c r="R562" s="1">
        <f t="shared" si="99"/>
        <v>560</v>
      </c>
      <c r="S562" s="13">
        <f t="shared" si="92"/>
        <v>0</v>
      </c>
      <c r="T562" s="13">
        <f t="shared" si="93"/>
        <v>0.25</v>
      </c>
      <c r="V562" s="1">
        <f t="shared" si="90"/>
        <v>1631.4666666666665</v>
      </c>
      <c r="W562" s="60">
        <f t="shared" si="94"/>
        <v>922.13333333333333</v>
      </c>
      <c r="X562" s="61">
        <f t="shared" si="91"/>
        <v>106.65</v>
      </c>
      <c r="Y562" s="62">
        <f t="shared" si="89"/>
        <v>1028.7833333333333</v>
      </c>
      <c r="AA562" s="1">
        <f t="shared" si="97"/>
        <v>2.3046865760000004</v>
      </c>
      <c r="AB562">
        <f t="shared" si="95"/>
        <v>-3.2226546000004852E-3</v>
      </c>
      <c r="AC562" s="1">
        <f t="shared" si="98"/>
        <v>0.34023432880000004</v>
      </c>
      <c r="AD562">
        <f t="shared" si="95"/>
        <v>-1.6113273000006867E-4</v>
      </c>
      <c r="AE562" s="76">
        <f t="shared" si="96"/>
        <v>0.5</v>
      </c>
    </row>
    <row r="563" spans="18:31" x14ac:dyDescent="0.25">
      <c r="R563" s="1">
        <f t="shared" si="99"/>
        <v>561</v>
      </c>
      <c r="S563" s="13">
        <f t="shared" si="92"/>
        <v>0</v>
      </c>
      <c r="T563" s="13">
        <f t="shared" si="93"/>
        <v>0.25</v>
      </c>
      <c r="V563" s="1">
        <f t="shared" si="90"/>
        <v>1634.3799999999999</v>
      </c>
      <c r="W563" s="60">
        <f t="shared" si="94"/>
        <v>923.77999999999986</v>
      </c>
      <c r="X563" s="61">
        <f t="shared" si="91"/>
        <v>106.83999999999999</v>
      </c>
      <c r="Y563" s="62">
        <f t="shared" si="89"/>
        <v>1030.6199999999999</v>
      </c>
      <c r="AA563" s="1">
        <f t="shared" si="97"/>
        <v>2.3079092306</v>
      </c>
      <c r="AB563">
        <f t="shared" si="95"/>
        <v>-3.222654599999597E-3</v>
      </c>
      <c r="AC563" s="1">
        <f t="shared" si="98"/>
        <v>0.34039546153</v>
      </c>
      <c r="AD563">
        <f t="shared" si="95"/>
        <v>-1.6113272999995765E-4</v>
      </c>
      <c r="AE563" s="76">
        <f t="shared" si="96"/>
        <v>0.5</v>
      </c>
    </row>
    <row r="564" spans="18:31" x14ac:dyDescent="0.25">
      <c r="R564" s="1">
        <f t="shared" si="99"/>
        <v>562</v>
      </c>
      <c r="S564" s="13">
        <f t="shared" si="92"/>
        <v>0</v>
      </c>
      <c r="T564" s="13">
        <f t="shared" si="93"/>
        <v>0.25</v>
      </c>
      <c r="V564" s="1">
        <f t="shared" si="90"/>
        <v>1637.2933333333331</v>
      </c>
      <c r="W564" s="60">
        <f t="shared" si="94"/>
        <v>925.42666666666673</v>
      </c>
      <c r="X564" s="61">
        <f t="shared" si="91"/>
        <v>107.03</v>
      </c>
      <c r="Y564" s="62">
        <f t="shared" si="89"/>
        <v>1032.4566666666667</v>
      </c>
      <c r="AA564" s="1">
        <f t="shared" si="97"/>
        <v>2.3111318852</v>
      </c>
      <c r="AB564">
        <f t="shared" si="95"/>
        <v>-3.2226546000000411E-3</v>
      </c>
      <c r="AC564" s="1">
        <f t="shared" si="98"/>
        <v>0.34055659426000001</v>
      </c>
      <c r="AD564">
        <f t="shared" si="95"/>
        <v>-1.6113273000001316E-4</v>
      </c>
      <c r="AE564" s="76">
        <f t="shared" si="96"/>
        <v>0.5</v>
      </c>
    </row>
    <row r="565" spans="18:31" x14ac:dyDescent="0.25">
      <c r="R565" s="1">
        <f t="shared" si="99"/>
        <v>563</v>
      </c>
      <c r="S565" s="13">
        <f t="shared" si="92"/>
        <v>0</v>
      </c>
      <c r="T565" s="13">
        <f t="shared" si="93"/>
        <v>0.25</v>
      </c>
      <c r="V565" s="1">
        <f t="shared" si="90"/>
        <v>1640.2066666666667</v>
      </c>
      <c r="W565" s="60">
        <f t="shared" si="94"/>
        <v>927.07333333333338</v>
      </c>
      <c r="X565" s="61">
        <f t="shared" si="91"/>
        <v>107.22</v>
      </c>
      <c r="Y565" s="62">
        <f t="shared" si="89"/>
        <v>1034.2933333333333</v>
      </c>
      <c r="AA565" s="1">
        <f t="shared" si="97"/>
        <v>2.3143545398000001</v>
      </c>
      <c r="AB565">
        <f t="shared" si="95"/>
        <v>-3.2226546000000411E-3</v>
      </c>
      <c r="AC565" s="1">
        <f t="shared" si="98"/>
        <v>0.34071772699000002</v>
      </c>
      <c r="AD565">
        <f t="shared" si="95"/>
        <v>-1.6113273000001316E-4</v>
      </c>
      <c r="AE565" s="76">
        <f t="shared" si="96"/>
        <v>0.5</v>
      </c>
    </row>
    <row r="566" spans="18:31" x14ac:dyDescent="0.25">
      <c r="R566" s="1">
        <f t="shared" si="99"/>
        <v>564</v>
      </c>
      <c r="S566" s="13">
        <f t="shared" si="92"/>
        <v>0</v>
      </c>
      <c r="T566" s="13">
        <f t="shared" si="93"/>
        <v>0.25</v>
      </c>
      <c r="V566" s="1">
        <f t="shared" si="90"/>
        <v>1643.1199999999997</v>
      </c>
      <c r="W566" s="60">
        <f t="shared" si="94"/>
        <v>928.71999999999991</v>
      </c>
      <c r="X566" s="61">
        <f t="shared" si="91"/>
        <v>107.41</v>
      </c>
      <c r="Y566" s="62">
        <f t="shared" si="89"/>
        <v>1036.1299999999999</v>
      </c>
      <c r="AA566" s="1">
        <f t="shared" si="97"/>
        <v>2.3175771944000001</v>
      </c>
      <c r="AB566">
        <f t="shared" si="95"/>
        <v>-3.2226546000000411E-3</v>
      </c>
      <c r="AC566" s="1">
        <f t="shared" si="98"/>
        <v>0.34087885971999998</v>
      </c>
      <c r="AD566">
        <f t="shared" si="95"/>
        <v>-1.6113272999995765E-4</v>
      </c>
      <c r="AE566" s="76">
        <f t="shared" si="96"/>
        <v>0.5</v>
      </c>
    </row>
    <row r="567" spans="18:31" x14ac:dyDescent="0.25">
      <c r="R567" s="1">
        <f t="shared" si="99"/>
        <v>565</v>
      </c>
      <c r="S567" s="13">
        <f t="shared" si="92"/>
        <v>0</v>
      </c>
      <c r="T567" s="13">
        <f t="shared" si="93"/>
        <v>0.25</v>
      </c>
      <c r="V567" s="1">
        <f t="shared" si="90"/>
        <v>1646.0333333333331</v>
      </c>
      <c r="W567" s="60">
        <f t="shared" si="94"/>
        <v>930.36666666666667</v>
      </c>
      <c r="X567" s="61">
        <f t="shared" si="91"/>
        <v>107.6</v>
      </c>
      <c r="Y567" s="62">
        <f t="shared" si="89"/>
        <v>1037.9666666666667</v>
      </c>
      <c r="AA567" s="1">
        <f t="shared" si="97"/>
        <v>2.3207998490000001</v>
      </c>
      <c r="AB567">
        <f t="shared" si="95"/>
        <v>-3.2226546000000411E-3</v>
      </c>
      <c r="AC567" s="1">
        <f t="shared" si="98"/>
        <v>0.34103999245000005</v>
      </c>
      <c r="AD567">
        <f t="shared" si="95"/>
        <v>-1.6113273000006867E-4</v>
      </c>
      <c r="AE567" s="76">
        <f t="shared" si="96"/>
        <v>0.5</v>
      </c>
    </row>
    <row r="568" spans="18:31" x14ac:dyDescent="0.25">
      <c r="R568" s="1">
        <f t="shared" si="99"/>
        <v>566</v>
      </c>
      <c r="S568" s="13">
        <f t="shared" si="92"/>
        <v>0</v>
      </c>
      <c r="T568" s="13">
        <f t="shared" si="93"/>
        <v>0.25</v>
      </c>
      <c r="V568" s="1">
        <f t="shared" si="90"/>
        <v>1648.9466666666665</v>
      </c>
      <c r="W568" s="60">
        <f t="shared" si="94"/>
        <v>932.01333333333332</v>
      </c>
      <c r="X568" s="61">
        <f t="shared" si="91"/>
        <v>107.78999999999999</v>
      </c>
      <c r="Y568" s="62">
        <f t="shared" si="89"/>
        <v>1039.8033333333333</v>
      </c>
      <c r="AA568" s="1">
        <f t="shared" si="97"/>
        <v>2.3240225036000002</v>
      </c>
      <c r="AB568">
        <f t="shared" si="95"/>
        <v>-3.2226546000000411E-3</v>
      </c>
      <c r="AC568" s="1">
        <f t="shared" si="98"/>
        <v>0.34120112518000001</v>
      </c>
      <c r="AD568">
        <f t="shared" si="95"/>
        <v>-1.6113272999995765E-4</v>
      </c>
      <c r="AE568" s="76">
        <f t="shared" si="96"/>
        <v>0.5</v>
      </c>
    </row>
    <row r="569" spans="18:31" x14ac:dyDescent="0.25">
      <c r="R569" s="1">
        <f t="shared" si="99"/>
        <v>567</v>
      </c>
      <c r="S569" s="13">
        <f t="shared" si="92"/>
        <v>0</v>
      </c>
      <c r="T569" s="13">
        <f t="shared" si="93"/>
        <v>0.25</v>
      </c>
      <c r="V569" s="1">
        <f t="shared" si="90"/>
        <v>1651.8599999999997</v>
      </c>
      <c r="W569" s="60">
        <f t="shared" si="94"/>
        <v>933.66</v>
      </c>
      <c r="X569" s="61">
        <f t="shared" si="91"/>
        <v>107.97999999999999</v>
      </c>
      <c r="Y569" s="62">
        <f t="shared" si="89"/>
        <v>1041.6399999999999</v>
      </c>
      <c r="AA569" s="1">
        <f t="shared" si="97"/>
        <v>2.3272451582000002</v>
      </c>
      <c r="AB569">
        <f t="shared" si="95"/>
        <v>-3.2226546000000411E-3</v>
      </c>
      <c r="AC569" s="1">
        <f t="shared" si="98"/>
        <v>0.34136225791000002</v>
      </c>
      <c r="AD569">
        <f t="shared" si="95"/>
        <v>-1.6113273000001316E-4</v>
      </c>
      <c r="AE569" s="76">
        <f t="shared" si="96"/>
        <v>0.5</v>
      </c>
    </row>
    <row r="570" spans="18:31" x14ac:dyDescent="0.25">
      <c r="R570" s="1">
        <f t="shared" si="99"/>
        <v>568</v>
      </c>
      <c r="S570" s="13">
        <f t="shared" si="92"/>
        <v>0</v>
      </c>
      <c r="T570" s="13">
        <f t="shared" si="93"/>
        <v>0.25</v>
      </c>
      <c r="V570" s="1">
        <f t="shared" si="90"/>
        <v>1654.7733333333333</v>
      </c>
      <c r="W570" s="60">
        <f t="shared" si="94"/>
        <v>935.30666666666673</v>
      </c>
      <c r="X570" s="61">
        <f t="shared" si="91"/>
        <v>108.17</v>
      </c>
      <c r="Y570" s="62">
        <f t="shared" si="89"/>
        <v>1043.4766666666667</v>
      </c>
      <c r="AA570" s="1">
        <f t="shared" si="97"/>
        <v>2.3304678128000003</v>
      </c>
      <c r="AB570">
        <f t="shared" si="95"/>
        <v>-3.2226546000000411E-3</v>
      </c>
      <c r="AC570" s="1">
        <f t="shared" si="98"/>
        <v>0.34152339064000004</v>
      </c>
      <c r="AD570">
        <f t="shared" si="95"/>
        <v>-1.6113273000001316E-4</v>
      </c>
      <c r="AE570" s="76">
        <f t="shared" si="96"/>
        <v>0.5</v>
      </c>
    </row>
    <row r="571" spans="18:31" x14ac:dyDescent="0.25">
      <c r="R571" s="1">
        <f t="shared" si="99"/>
        <v>569</v>
      </c>
      <c r="S571" s="13">
        <f t="shared" si="92"/>
        <v>0</v>
      </c>
      <c r="T571" s="13">
        <f t="shared" si="93"/>
        <v>0.25</v>
      </c>
      <c r="V571" s="1">
        <f t="shared" si="90"/>
        <v>1657.6866666666665</v>
      </c>
      <c r="W571" s="60">
        <f t="shared" si="94"/>
        <v>936.95333333333326</v>
      </c>
      <c r="X571" s="61">
        <f t="shared" si="91"/>
        <v>108.35999999999999</v>
      </c>
      <c r="Y571" s="62">
        <f t="shared" si="89"/>
        <v>1045.3133333333333</v>
      </c>
      <c r="AA571" s="1">
        <f t="shared" si="97"/>
        <v>2.3336904674000003</v>
      </c>
      <c r="AB571">
        <f t="shared" si="95"/>
        <v>-3.2226546000000411E-3</v>
      </c>
      <c r="AC571" s="1">
        <f t="shared" si="98"/>
        <v>0.34168452336999999</v>
      </c>
      <c r="AD571">
        <f t="shared" si="95"/>
        <v>-1.6113272999995765E-4</v>
      </c>
      <c r="AE571" s="76">
        <f t="shared" si="96"/>
        <v>0.5</v>
      </c>
    </row>
    <row r="572" spans="18:31" x14ac:dyDescent="0.25">
      <c r="R572" s="1">
        <f t="shared" si="99"/>
        <v>570</v>
      </c>
      <c r="S572" s="13">
        <f t="shared" si="92"/>
        <v>0</v>
      </c>
      <c r="T572" s="13">
        <f t="shared" si="93"/>
        <v>0.25</v>
      </c>
      <c r="V572" s="1">
        <f t="shared" si="90"/>
        <v>1660.5999999999997</v>
      </c>
      <c r="W572" s="60">
        <f t="shared" si="94"/>
        <v>938.6</v>
      </c>
      <c r="X572" s="61">
        <f t="shared" si="91"/>
        <v>108.55</v>
      </c>
      <c r="Y572" s="62">
        <f t="shared" si="89"/>
        <v>1047.1500000000001</v>
      </c>
      <c r="AA572" s="1">
        <f t="shared" si="97"/>
        <v>2.3369131220000003</v>
      </c>
      <c r="AB572">
        <f t="shared" si="95"/>
        <v>-3.2226546000000411E-3</v>
      </c>
      <c r="AC572" s="1">
        <f t="shared" si="98"/>
        <v>0.34184565610000001</v>
      </c>
      <c r="AD572">
        <f t="shared" si="95"/>
        <v>-1.6113273000001316E-4</v>
      </c>
      <c r="AE572" s="76">
        <f t="shared" si="96"/>
        <v>0.5</v>
      </c>
    </row>
    <row r="573" spans="18:31" x14ac:dyDescent="0.25">
      <c r="R573" s="1">
        <f t="shared" si="99"/>
        <v>571</v>
      </c>
      <c r="S573" s="13">
        <f t="shared" si="92"/>
        <v>0</v>
      </c>
      <c r="T573" s="13">
        <f t="shared" si="93"/>
        <v>0.25</v>
      </c>
      <c r="V573" s="1">
        <f t="shared" si="90"/>
        <v>1663.5133333333331</v>
      </c>
      <c r="W573" s="60">
        <f t="shared" si="94"/>
        <v>940.24666666666656</v>
      </c>
      <c r="X573" s="61">
        <f t="shared" si="91"/>
        <v>108.73999999999998</v>
      </c>
      <c r="Y573" s="62">
        <f t="shared" si="89"/>
        <v>1048.9866666666665</v>
      </c>
      <c r="AA573" s="1">
        <f t="shared" si="97"/>
        <v>2.3401357766000004</v>
      </c>
      <c r="AB573">
        <f t="shared" si="95"/>
        <v>-3.2226546000000411E-3</v>
      </c>
      <c r="AC573" s="1">
        <f t="shared" si="98"/>
        <v>0.34200678883000002</v>
      </c>
      <c r="AD573">
        <f t="shared" si="95"/>
        <v>-1.6113273000001316E-4</v>
      </c>
      <c r="AE573" s="76">
        <f t="shared" si="96"/>
        <v>0.5</v>
      </c>
    </row>
    <row r="574" spans="18:31" x14ac:dyDescent="0.25">
      <c r="R574" s="1">
        <f t="shared" si="99"/>
        <v>572</v>
      </c>
      <c r="S574" s="13">
        <f t="shared" si="92"/>
        <v>0</v>
      </c>
      <c r="T574" s="13">
        <f t="shared" si="93"/>
        <v>0.25</v>
      </c>
      <c r="V574" s="1">
        <f t="shared" si="90"/>
        <v>1666.4266666666665</v>
      </c>
      <c r="W574" s="60">
        <f t="shared" si="94"/>
        <v>941.89333333333332</v>
      </c>
      <c r="X574" s="61">
        <f t="shared" si="91"/>
        <v>108.92999999999999</v>
      </c>
      <c r="Y574" s="62">
        <f t="shared" si="89"/>
        <v>1050.8233333333333</v>
      </c>
      <c r="AA574" s="1">
        <f t="shared" si="97"/>
        <v>2.3433584312000004</v>
      </c>
      <c r="AB574">
        <f t="shared" si="95"/>
        <v>-3.2226546000000411E-3</v>
      </c>
      <c r="AC574" s="1">
        <f t="shared" si="98"/>
        <v>0.34216792156000003</v>
      </c>
      <c r="AD574">
        <f t="shared" si="95"/>
        <v>-1.6113273000001316E-4</v>
      </c>
      <c r="AE574" s="76">
        <f t="shared" si="96"/>
        <v>0.5</v>
      </c>
    </row>
    <row r="575" spans="18:31" x14ac:dyDescent="0.25">
      <c r="R575" s="1">
        <f t="shared" si="99"/>
        <v>573</v>
      </c>
      <c r="S575" s="13">
        <f t="shared" si="92"/>
        <v>0</v>
      </c>
      <c r="T575" s="13">
        <f t="shared" si="93"/>
        <v>0.25</v>
      </c>
      <c r="V575" s="1">
        <f t="shared" si="90"/>
        <v>1669.34</v>
      </c>
      <c r="W575" s="60">
        <f t="shared" si="94"/>
        <v>943.54000000000008</v>
      </c>
      <c r="X575" s="61">
        <f t="shared" si="91"/>
        <v>109.12</v>
      </c>
      <c r="Y575" s="62">
        <f t="shared" si="89"/>
        <v>1052.6600000000001</v>
      </c>
      <c r="AA575" s="1">
        <f t="shared" si="97"/>
        <v>2.3465810858000005</v>
      </c>
      <c r="AB575">
        <f t="shared" si="95"/>
        <v>-3.2226546000000411E-3</v>
      </c>
      <c r="AC575" s="1">
        <f t="shared" si="98"/>
        <v>0.34232905429000005</v>
      </c>
      <c r="AD575">
        <f t="shared" si="95"/>
        <v>-1.6113273000001316E-4</v>
      </c>
      <c r="AE575" s="76">
        <f t="shared" si="96"/>
        <v>0.5</v>
      </c>
    </row>
    <row r="576" spans="18:31" x14ac:dyDescent="0.25">
      <c r="R576" s="1">
        <f t="shared" si="99"/>
        <v>574</v>
      </c>
      <c r="S576" s="13">
        <f t="shared" si="92"/>
        <v>0</v>
      </c>
      <c r="T576" s="13">
        <f t="shared" si="93"/>
        <v>0.25</v>
      </c>
      <c r="V576" s="1">
        <f t="shared" si="90"/>
        <v>1672.2533333333331</v>
      </c>
      <c r="W576" s="60">
        <f t="shared" si="94"/>
        <v>945.18666666666661</v>
      </c>
      <c r="X576" s="61">
        <f t="shared" si="91"/>
        <v>109.30999999999999</v>
      </c>
      <c r="Y576" s="62">
        <f t="shared" si="89"/>
        <v>1054.4966666666667</v>
      </c>
      <c r="AA576" s="1">
        <f t="shared" si="97"/>
        <v>2.3498037404000005</v>
      </c>
      <c r="AB576">
        <f t="shared" si="95"/>
        <v>-3.2226546000000411E-3</v>
      </c>
      <c r="AC576" s="1">
        <f t="shared" si="98"/>
        <v>0.34249018702</v>
      </c>
      <c r="AD576">
        <f t="shared" si="95"/>
        <v>-1.6113272999995765E-4</v>
      </c>
      <c r="AE576" s="76">
        <f t="shared" si="96"/>
        <v>0.5</v>
      </c>
    </row>
    <row r="577" spans="18:31" x14ac:dyDescent="0.25">
      <c r="R577" s="1">
        <f t="shared" si="99"/>
        <v>575</v>
      </c>
      <c r="S577" s="13">
        <f t="shared" si="92"/>
        <v>0</v>
      </c>
      <c r="T577" s="13">
        <f t="shared" si="93"/>
        <v>0.25</v>
      </c>
      <c r="V577" s="1">
        <f t="shared" si="90"/>
        <v>1675.1666666666667</v>
      </c>
      <c r="W577" s="60">
        <f t="shared" si="94"/>
        <v>946.83333333333337</v>
      </c>
      <c r="X577" s="61">
        <f t="shared" si="91"/>
        <v>109.5</v>
      </c>
      <c r="Y577" s="62">
        <f t="shared" si="89"/>
        <v>1056.3333333333335</v>
      </c>
      <c r="AA577" s="1">
        <f t="shared" si="97"/>
        <v>2.3530263950000001</v>
      </c>
      <c r="AB577">
        <f t="shared" si="95"/>
        <v>-3.222654599999597E-3</v>
      </c>
      <c r="AC577" s="1">
        <f t="shared" si="98"/>
        <v>0.34265131975000002</v>
      </c>
      <c r="AD577">
        <f t="shared" si="95"/>
        <v>-1.6113273000001316E-4</v>
      </c>
      <c r="AE577" s="76">
        <f t="shared" si="96"/>
        <v>0.5</v>
      </c>
    </row>
    <row r="578" spans="18:31" x14ac:dyDescent="0.25">
      <c r="R578" s="1">
        <f t="shared" si="99"/>
        <v>576</v>
      </c>
      <c r="S578" s="13">
        <f t="shared" si="92"/>
        <v>0</v>
      </c>
      <c r="T578" s="13">
        <f t="shared" si="93"/>
        <v>0.25</v>
      </c>
      <c r="V578" s="1">
        <f t="shared" si="90"/>
        <v>1678.0799999999997</v>
      </c>
      <c r="W578" s="60">
        <f t="shared" si="94"/>
        <v>948.4799999999999</v>
      </c>
      <c r="X578" s="61">
        <f t="shared" si="91"/>
        <v>109.68999999999998</v>
      </c>
      <c r="Y578" s="62">
        <f t="shared" si="89"/>
        <v>1058.1699999999998</v>
      </c>
      <c r="AA578" s="1">
        <f t="shared" si="97"/>
        <v>2.3562490496000006</v>
      </c>
      <c r="AB578">
        <f t="shared" si="95"/>
        <v>-3.2226546000004852E-3</v>
      </c>
      <c r="AC578" s="1">
        <f t="shared" si="98"/>
        <v>0.34281245248000003</v>
      </c>
      <c r="AD578">
        <f t="shared" si="95"/>
        <v>-1.6113273000001316E-4</v>
      </c>
      <c r="AE578" s="76">
        <f t="shared" si="96"/>
        <v>0.5</v>
      </c>
    </row>
    <row r="579" spans="18:31" x14ac:dyDescent="0.25">
      <c r="R579" s="1">
        <f t="shared" si="99"/>
        <v>577</v>
      </c>
      <c r="S579" s="13">
        <f t="shared" si="92"/>
        <v>0</v>
      </c>
      <c r="T579" s="13">
        <f t="shared" si="93"/>
        <v>0.25</v>
      </c>
      <c r="V579" s="1">
        <f t="shared" si="90"/>
        <v>1680.9933333333331</v>
      </c>
      <c r="W579" s="60">
        <f t="shared" si="94"/>
        <v>950.12666666666667</v>
      </c>
      <c r="X579" s="61">
        <f t="shared" si="91"/>
        <v>109.88</v>
      </c>
      <c r="Y579" s="62">
        <f t="shared" ref="Y579:Y642" si="100">W579+X579</f>
        <v>1060.0066666666667</v>
      </c>
      <c r="AA579" s="1">
        <f t="shared" si="97"/>
        <v>2.3594717042000002</v>
      </c>
      <c r="AB579">
        <f t="shared" si="95"/>
        <v>-3.222654599999597E-3</v>
      </c>
      <c r="AC579" s="1">
        <f t="shared" si="98"/>
        <v>0.34297358520999999</v>
      </c>
      <c r="AD579">
        <f t="shared" si="95"/>
        <v>-1.6113272999995765E-4</v>
      </c>
      <c r="AE579" s="76">
        <f t="shared" si="96"/>
        <v>0.5</v>
      </c>
    </row>
    <row r="580" spans="18:31" x14ac:dyDescent="0.25">
      <c r="R580" s="1">
        <f t="shared" si="99"/>
        <v>578</v>
      </c>
      <c r="S580" s="13">
        <f t="shared" si="92"/>
        <v>0</v>
      </c>
      <c r="T580" s="13">
        <f t="shared" si="93"/>
        <v>0.25</v>
      </c>
      <c r="V580" s="1">
        <f t="shared" ref="V580:V643" si="101">$S580+(($R580*$N$2)*$F$2/($H$2*$K$2))</f>
        <v>1683.9066666666668</v>
      </c>
      <c r="W580" s="60">
        <f t="shared" si="94"/>
        <v>951.77333333333343</v>
      </c>
      <c r="X580" s="61">
        <f t="shared" ref="X580:X643" si="102">$T580+(($R580*$N$2)*$E$2/($J$2*$K$2)*$L$2)</f>
        <v>110.07000000000001</v>
      </c>
      <c r="Y580" s="62">
        <f t="shared" si="100"/>
        <v>1061.8433333333335</v>
      </c>
      <c r="AA580" s="1">
        <f t="shared" si="97"/>
        <v>2.3626943588000002</v>
      </c>
      <c r="AB580">
        <f t="shared" si="95"/>
        <v>-3.2226546000000411E-3</v>
      </c>
      <c r="AC580" s="1">
        <f t="shared" si="98"/>
        <v>0.34313471794</v>
      </c>
      <c r="AD580">
        <f t="shared" si="95"/>
        <v>-1.6113273000001316E-4</v>
      </c>
      <c r="AE580" s="76">
        <f t="shared" si="96"/>
        <v>0.5</v>
      </c>
    </row>
    <row r="581" spans="18:31" x14ac:dyDescent="0.25">
      <c r="R581" s="1">
        <f t="shared" si="99"/>
        <v>579</v>
      </c>
      <c r="S581" s="13">
        <f t="shared" ref="S581:S644" si="103">IF($R581&lt;$P$4,$P$2,(IF(($S580-$P$3)&gt;0,$S580-$P$3,0)))</f>
        <v>0</v>
      </c>
      <c r="T581" s="13">
        <f t="shared" ref="T581:T644" si="104">IF($R581&lt;$Q$4,$Q$2,(IF(($T580-$Q$3)&gt;0,$T580-$Q$3,0)))</f>
        <v>0.25</v>
      </c>
      <c r="V581" s="1">
        <f t="shared" si="101"/>
        <v>1686.8199999999997</v>
      </c>
      <c r="W581" s="60">
        <f t="shared" ref="W581:W644" si="105">$S581+(($R581*$N$2)*$D$2/($H$2*$K$2))</f>
        <v>953.42</v>
      </c>
      <c r="X581" s="61">
        <f t="shared" si="102"/>
        <v>110.25999999999999</v>
      </c>
      <c r="Y581" s="62">
        <f t="shared" si="100"/>
        <v>1063.6799999999998</v>
      </c>
      <c r="AA581" s="1">
        <f t="shared" si="97"/>
        <v>2.3659170134000007</v>
      </c>
      <c r="AB581">
        <f t="shared" ref="AB581:AD644" si="106">AA580-AA581</f>
        <v>-3.2226546000004852E-3</v>
      </c>
      <c r="AC581" s="1">
        <f t="shared" si="98"/>
        <v>0.34329585067000001</v>
      </c>
      <c r="AD581">
        <f t="shared" si="106"/>
        <v>-1.6113273000001316E-4</v>
      </c>
      <c r="AE581" s="76">
        <f t="shared" ref="AE581:AE644" si="107">AE580</f>
        <v>0.5</v>
      </c>
    </row>
    <row r="582" spans="18:31" x14ac:dyDescent="0.25">
      <c r="R582" s="1">
        <f t="shared" si="99"/>
        <v>580</v>
      </c>
      <c r="S582" s="13">
        <f t="shared" si="103"/>
        <v>0</v>
      </c>
      <c r="T582" s="13">
        <f t="shared" si="104"/>
        <v>0.25</v>
      </c>
      <c r="V582" s="1">
        <f t="shared" si="101"/>
        <v>1689.7333333333333</v>
      </c>
      <c r="W582" s="60">
        <f t="shared" si="105"/>
        <v>955.06666666666672</v>
      </c>
      <c r="X582" s="61">
        <f t="shared" si="102"/>
        <v>110.45</v>
      </c>
      <c r="Y582" s="62">
        <f t="shared" si="100"/>
        <v>1065.5166666666667</v>
      </c>
      <c r="AA582" s="1">
        <f t="shared" si="97"/>
        <v>2.3691396680000003</v>
      </c>
      <c r="AB582">
        <f t="shared" si="106"/>
        <v>-3.222654599999597E-3</v>
      </c>
      <c r="AC582" s="1">
        <f t="shared" si="98"/>
        <v>0.34345698340000003</v>
      </c>
      <c r="AD582">
        <f t="shared" si="106"/>
        <v>-1.6113273000001316E-4</v>
      </c>
      <c r="AE582" s="76">
        <f t="shared" si="107"/>
        <v>0.5</v>
      </c>
    </row>
    <row r="583" spans="18:31" x14ac:dyDescent="0.25">
      <c r="R583" s="1">
        <f t="shared" si="99"/>
        <v>581</v>
      </c>
      <c r="S583" s="13">
        <f t="shared" si="103"/>
        <v>0</v>
      </c>
      <c r="T583" s="13">
        <f t="shared" si="104"/>
        <v>0.25</v>
      </c>
      <c r="V583" s="1">
        <f t="shared" si="101"/>
        <v>1692.6466666666663</v>
      </c>
      <c r="W583" s="60">
        <f t="shared" si="105"/>
        <v>956.71333333333325</v>
      </c>
      <c r="X583" s="61">
        <f t="shared" si="102"/>
        <v>110.63999999999999</v>
      </c>
      <c r="Y583" s="62">
        <f t="shared" si="100"/>
        <v>1067.3533333333332</v>
      </c>
      <c r="AA583" s="1">
        <f t="shared" si="97"/>
        <v>2.3723623226000004</v>
      </c>
      <c r="AB583">
        <f t="shared" si="106"/>
        <v>-3.2226546000000411E-3</v>
      </c>
      <c r="AC583" s="1">
        <f t="shared" si="98"/>
        <v>0.34361811613000004</v>
      </c>
      <c r="AD583">
        <f t="shared" si="106"/>
        <v>-1.6113273000001316E-4</v>
      </c>
      <c r="AE583" s="76">
        <f t="shared" si="107"/>
        <v>0.5</v>
      </c>
    </row>
    <row r="584" spans="18:31" x14ac:dyDescent="0.25">
      <c r="R584" s="1">
        <f t="shared" si="99"/>
        <v>582</v>
      </c>
      <c r="S584" s="13">
        <f t="shared" si="103"/>
        <v>0</v>
      </c>
      <c r="T584" s="13">
        <f t="shared" si="104"/>
        <v>0.25</v>
      </c>
      <c r="V584" s="1">
        <f t="shared" si="101"/>
        <v>1695.5599999999997</v>
      </c>
      <c r="W584" s="60">
        <f t="shared" si="105"/>
        <v>958.36</v>
      </c>
      <c r="X584" s="61">
        <f t="shared" si="102"/>
        <v>110.83</v>
      </c>
      <c r="Y584" s="62">
        <f t="shared" si="100"/>
        <v>1069.19</v>
      </c>
      <c r="AA584" s="1">
        <f t="shared" si="97"/>
        <v>2.3755849771999999</v>
      </c>
      <c r="AB584">
        <f t="shared" si="106"/>
        <v>-3.222654599999597E-3</v>
      </c>
      <c r="AC584" s="1">
        <f t="shared" si="98"/>
        <v>0.34377924886</v>
      </c>
      <c r="AD584">
        <f t="shared" si="106"/>
        <v>-1.6113272999995765E-4</v>
      </c>
      <c r="AE584" s="76">
        <f t="shared" si="107"/>
        <v>0.5</v>
      </c>
    </row>
    <row r="585" spans="18:31" x14ac:dyDescent="0.25">
      <c r="R585" s="1">
        <f t="shared" si="99"/>
        <v>583</v>
      </c>
      <c r="S585" s="13">
        <f t="shared" si="103"/>
        <v>0</v>
      </c>
      <c r="T585" s="13">
        <f t="shared" si="104"/>
        <v>0.25</v>
      </c>
      <c r="V585" s="1">
        <f t="shared" si="101"/>
        <v>1698.4733333333334</v>
      </c>
      <c r="W585" s="60">
        <f t="shared" si="105"/>
        <v>960.00666666666677</v>
      </c>
      <c r="X585" s="61">
        <f t="shared" si="102"/>
        <v>111.02000000000001</v>
      </c>
      <c r="Y585" s="62">
        <f t="shared" si="100"/>
        <v>1071.0266666666669</v>
      </c>
      <c r="AA585" s="1">
        <f t="shared" si="97"/>
        <v>2.3788076318</v>
      </c>
      <c r="AB585">
        <f t="shared" si="106"/>
        <v>-3.2226546000000411E-3</v>
      </c>
      <c r="AC585" s="1">
        <f t="shared" si="98"/>
        <v>0.34394038159000001</v>
      </c>
      <c r="AD585">
        <f t="shared" si="106"/>
        <v>-1.6113273000001316E-4</v>
      </c>
      <c r="AE585" s="76">
        <f t="shared" si="107"/>
        <v>0.5</v>
      </c>
    </row>
    <row r="586" spans="18:31" x14ac:dyDescent="0.25">
      <c r="R586" s="1">
        <f t="shared" si="99"/>
        <v>584</v>
      </c>
      <c r="S586" s="13">
        <f t="shared" si="103"/>
        <v>0</v>
      </c>
      <c r="T586" s="13">
        <f t="shared" si="104"/>
        <v>0.25</v>
      </c>
      <c r="V586" s="1">
        <f t="shared" si="101"/>
        <v>1701.3866666666663</v>
      </c>
      <c r="W586" s="60">
        <f t="shared" si="105"/>
        <v>961.65333333333331</v>
      </c>
      <c r="X586" s="61">
        <f t="shared" si="102"/>
        <v>111.21</v>
      </c>
      <c r="Y586" s="62">
        <f t="shared" si="100"/>
        <v>1072.8633333333332</v>
      </c>
      <c r="AA586" s="1">
        <f t="shared" ref="AA586:AA649" si="108">$AE586+(($R586*$O$2)*($G$2/($I$2*$K$2)))</f>
        <v>2.3820302864</v>
      </c>
      <c r="AB586">
        <f t="shared" si="106"/>
        <v>-3.2226546000000411E-3</v>
      </c>
      <c r="AC586" s="1">
        <f t="shared" ref="AC586:AC649" si="109">$T586+(($R586*$O$2)*$G$2/($J$2*$K$2)*$M$2)</f>
        <v>0.34410151432000002</v>
      </c>
      <c r="AD586">
        <f t="shared" si="106"/>
        <v>-1.6113273000001316E-4</v>
      </c>
      <c r="AE586" s="76">
        <f t="shared" si="107"/>
        <v>0.5</v>
      </c>
    </row>
    <row r="587" spans="18:31" x14ac:dyDescent="0.25">
      <c r="R587" s="1">
        <f t="shared" si="99"/>
        <v>585</v>
      </c>
      <c r="S587" s="13">
        <f t="shared" si="103"/>
        <v>0</v>
      </c>
      <c r="T587" s="13">
        <f t="shared" si="104"/>
        <v>0.25</v>
      </c>
      <c r="V587" s="1">
        <f t="shared" si="101"/>
        <v>1704.3</v>
      </c>
      <c r="W587" s="60">
        <f t="shared" si="105"/>
        <v>963.30000000000007</v>
      </c>
      <c r="X587" s="61">
        <f t="shared" si="102"/>
        <v>111.4</v>
      </c>
      <c r="Y587" s="62">
        <f t="shared" si="100"/>
        <v>1074.7</v>
      </c>
      <c r="AA587" s="1">
        <f t="shared" si="108"/>
        <v>2.3852529410000001</v>
      </c>
      <c r="AB587">
        <f t="shared" si="106"/>
        <v>-3.2226546000000411E-3</v>
      </c>
      <c r="AC587" s="1">
        <f t="shared" si="109"/>
        <v>0.34426264704999998</v>
      </c>
      <c r="AD587">
        <f t="shared" si="106"/>
        <v>-1.6113272999995765E-4</v>
      </c>
      <c r="AE587" s="76">
        <f t="shared" si="107"/>
        <v>0.5</v>
      </c>
    </row>
    <row r="588" spans="18:31" x14ac:dyDescent="0.25">
      <c r="R588" s="1">
        <f t="shared" si="99"/>
        <v>586</v>
      </c>
      <c r="S588" s="13">
        <f t="shared" si="103"/>
        <v>0</v>
      </c>
      <c r="T588" s="13">
        <f t="shared" si="104"/>
        <v>0.25</v>
      </c>
      <c r="V588" s="1">
        <f t="shared" si="101"/>
        <v>1707.2133333333331</v>
      </c>
      <c r="W588" s="60">
        <f t="shared" si="105"/>
        <v>964.9466666666666</v>
      </c>
      <c r="X588" s="61">
        <f t="shared" si="102"/>
        <v>111.58999999999999</v>
      </c>
      <c r="Y588" s="62">
        <f t="shared" si="100"/>
        <v>1076.5366666666666</v>
      </c>
      <c r="AA588" s="1">
        <f t="shared" si="108"/>
        <v>2.3884755956000001</v>
      </c>
      <c r="AB588">
        <f t="shared" si="106"/>
        <v>-3.2226546000000411E-3</v>
      </c>
      <c r="AC588" s="1">
        <f t="shared" si="109"/>
        <v>0.34442377977999999</v>
      </c>
      <c r="AD588">
        <f t="shared" si="106"/>
        <v>-1.6113273000001316E-4</v>
      </c>
      <c r="AE588" s="76">
        <f t="shared" si="107"/>
        <v>0.5</v>
      </c>
    </row>
    <row r="589" spans="18:31" x14ac:dyDescent="0.25">
      <c r="R589" s="1">
        <f t="shared" si="99"/>
        <v>587</v>
      </c>
      <c r="S589" s="13">
        <f t="shared" si="103"/>
        <v>0</v>
      </c>
      <c r="T589" s="13">
        <f t="shared" si="104"/>
        <v>0.25</v>
      </c>
      <c r="V589" s="1">
        <f t="shared" si="101"/>
        <v>1710.1266666666663</v>
      </c>
      <c r="W589" s="60">
        <f t="shared" si="105"/>
        <v>966.59333333333336</v>
      </c>
      <c r="X589" s="61">
        <f t="shared" si="102"/>
        <v>111.78</v>
      </c>
      <c r="Y589" s="62">
        <f t="shared" si="100"/>
        <v>1078.3733333333334</v>
      </c>
      <c r="AA589" s="1">
        <f t="shared" si="108"/>
        <v>2.3916982502000002</v>
      </c>
      <c r="AB589">
        <f t="shared" si="106"/>
        <v>-3.2226546000000411E-3</v>
      </c>
      <c r="AC589" s="1">
        <f t="shared" si="109"/>
        <v>0.34458491251000001</v>
      </c>
      <c r="AD589">
        <f t="shared" si="106"/>
        <v>-1.6113273000001316E-4</v>
      </c>
      <c r="AE589" s="76">
        <f t="shared" si="107"/>
        <v>0.5</v>
      </c>
    </row>
    <row r="590" spans="18:31" x14ac:dyDescent="0.25">
      <c r="R590" s="1">
        <f t="shared" si="99"/>
        <v>588</v>
      </c>
      <c r="S590" s="13">
        <f t="shared" si="103"/>
        <v>0</v>
      </c>
      <c r="T590" s="13">
        <f t="shared" si="104"/>
        <v>0.25</v>
      </c>
      <c r="V590" s="1">
        <f t="shared" si="101"/>
        <v>1713.04</v>
      </c>
      <c r="W590" s="60">
        <f t="shared" si="105"/>
        <v>968.24000000000012</v>
      </c>
      <c r="X590" s="61">
        <f t="shared" si="102"/>
        <v>111.97</v>
      </c>
      <c r="Y590" s="62">
        <f t="shared" si="100"/>
        <v>1080.21</v>
      </c>
      <c r="AA590" s="1">
        <f t="shared" si="108"/>
        <v>2.3949209048000002</v>
      </c>
      <c r="AB590">
        <f t="shared" si="106"/>
        <v>-3.2226546000000411E-3</v>
      </c>
      <c r="AC590" s="1">
        <f t="shared" si="109"/>
        <v>0.34474604524000002</v>
      </c>
      <c r="AD590">
        <f t="shared" si="106"/>
        <v>-1.6113273000001316E-4</v>
      </c>
      <c r="AE590" s="76">
        <f t="shared" si="107"/>
        <v>0.5</v>
      </c>
    </row>
    <row r="591" spans="18:31" x14ac:dyDescent="0.25">
      <c r="R591" s="1">
        <f t="shared" si="99"/>
        <v>589</v>
      </c>
      <c r="S591" s="13">
        <f t="shared" si="103"/>
        <v>0</v>
      </c>
      <c r="T591" s="13">
        <f t="shared" si="104"/>
        <v>0.25</v>
      </c>
      <c r="V591" s="1">
        <f t="shared" si="101"/>
        <v>1715.9533333333329</v>
      </c>
      <c r="W591" s="60">
        <f t="shared" si="105"/>
        <v>969.88666666666666</v>
      </c>
      <c r="X591" s="61">
        <f t="shared" si="102"/>
        <v>112.16</v>
      </c>
      <c r="Y591" s="62">
        <f t="shared" si="100"/>
        <v>1082.0466666666666</v>
      </c>
      <c r="AA591" s="1">
        <f t="shared" si="108"/>
        <v>2.3981435594000002</v>
      </c>
      <c r="AB591">
        <f t="shared" si="106"/>
        <v>-3.2226546000000411E-3</v>
      </c>
      <c r="AC591" s="1">
        <f t="shared" si="109"/>
        <v>0.34490717797000003</v>
      </c>
      <c r="AD591">
        <f t="shared" si="106"/>
        <v>-1.6113273000001316E-4</v>
      </c>
      <c r="AE591" s="76">
        <f t="shared" si="107"/>
        <v>0.5</v>
      </c>
    </row>
    <row r="592" spans="18:31" x14ac:dyDescent="0.25">
      <c r="R592" s="1">
        <f t="shared" si="99"/>
        <v>590</v>
      </c>
      <c r="S592" s="13">
        <f t="shared" si="103"/>
        <v>0</v>
      </c>
      <c r="T592" s="13">
        <f t="shared" si="104"/>
        <v>0.25</v>
      </c>
      <c r="V592" s="1">
        <f t="shared" si="101"/>
        <v>1718.8666666666666</v>
      </c>
      <c r="W592" s="60">
        <f t="shared" si="105"/>
        <v>971.5333333333333</v>
      </c>
      <c r="X592" s="61">
        <f t="shared" si="102"/>
        <v>112.35</v>
      </c>
      <c r="Y592" s="62">
        <f t="shared" si="100"/>
        <v>1083.8833333333332</v>
      </c>
      <c r="AA592" s="1">
        <f t="shared" si="108"/>
        <v>2.4013662140000003</v>
      </c>
      <c r="AB592">
        <f t="shared" si="106"/>
        <v>-3.2226546000000411E-3</v>
      </c>
      <c r="AC592" s="1">
        <f t="shared" si="109"/>
        <v>0.34506831069999999</v>
      </c>
      <c r="AD592">
        <f t="shared" si="106"/>
        <v>-1.6113272999995765E-4</v>
      </c>
      <c r="AE592" s="76">
        <f t="shared" si="107"/>
        <v>0.5</v>
      </c>
    </row>
    <row r="593" spans="18:31" x14ac:dyDescent="0.25">
      <c r="R593" s="1">
        <f t="shared" si="99"/>
        <v>591</v>
      </c>
      <c r="S593" s="13">
        <f t="shared" si="103"/>
        <v>0</v>
      </c>
      <c r="T593" s="13">
        <f t="shared" si="104"/>
        <v>0.25</v>
      </c>
      <c r="V593" s="1">
        <f t="shared" si="101"/>
        <v>1721.7799999999997</v>
      </c>
      <c r="W593" s="60">
        <f t="shared" si="105"/>
        <v>973.18</v>
      </c>
      <c r="X593" s="61">
        <f t="shared" si="102"/>
        <v>112.53999999999999</v>
      </c>
      <c r="Y593" s="62">
        <f t="shared" si="100"/>
        <v>1085.72</v>
      </c>
      <c r="AA593" s="1">
        <f t="shared" si="108"/>
        <v>2.4045888686000003</v>
      </c>
      <c r="AB593">
        <f t="shared" si="106"/>
        <v>-3.2226546000000411E-3</v>
      </c>
      <c r="AC593" s="1">
        <f t="shared" si="109"/>
        <v>0.34522944343</v>
      </c>
      <c r="AD593">
        <f t="shared" si="106"/>
        <v>-1.6113273000001316E-4</v>
      </c>
      <c r="AE593" s="76">
        <f t="shared" si="107"/>
        <v>0.5</v>
      </c>
    </row>
    <row r="594" spans="18:31" x14ac:dyDescent="0.25">
      <c r="R594" s="1">
        <f t="shared" si="99"/>
        <v>592</v>
      </c>
      <c r="S594" s="13">
        <f t="shared" si="103"/>
        <v>0</v>
      </c>
      <c r="T594" s="13">
        <f t="shared" si="104"/>
        <v>0.25</v>
      </c>
      <c r="V594" s="1">
        <f t="shared" si="101"/>
        <v>1724.6933333333329</v>
      </c>
      <c r="W594" s="60">
        <f t="shared" si="105"/>
        <v>974.82666666666671</v>
      </c>
      <c r="X594" s="61">
        <f t="shared" si="102"/>
        <v>112.72999999999999</v>
      </c>
      <c r="Y594" s="62">
        <f t="shared" si="100"/>
        <v>1087.5566666666666</v>
      </c>
      <c r="AA594" s="1">
        <f t="shared" si="108"/>
        <v>2.4078115232000004</v>
      </c>
      <c r="AB594">
        <f t="shared" si="106"/>
        <v>-3.2226546000000411E-3</v>
      </c>
      <c r="AC594" s="1">
        <f t="shared" si="109"/>
        <v>0.34539057616000002</v>
      </c>
      <c r="AD594">
        <f t="shared" si="106"/>
        <v>-1.6113273000001316E-4</v>
      </c>
      <c r="AE594" s="76">
        <f t="shared" si="107"/>
        <v>0.5</v>
      </c>
    </row>
    <row r="595" spans="18:31" x14ac:dyDescent="0.25">
      <c r="R595" s="1">
        <f t="shared" si="99"/>
        <v>593</v>
      </c>
      <c r="S595" s="13">
        <f t="shared" si="103"/>
        <v>0</v>
      </c>
      <c r="T595" s="13">
        <f t="shared" si="104"/>
        <v>0.25</v>
      </c>
      <c r="V595" s="1">
        <f t="shared" si="101"/>
        <v>1727.6066666666666</v>
      </c>
      <c r="W595" s="60">
        <f t="shared" si="105"/>
        <v>976.47333333333336</v>
      </c>
      <c r="X595" s="61">
        <f t="shared" si="102"/>
        <v>112.92</v>
      </c>
      <c r="Y595" s="62">
        <f t="shared" si="100"/>
        <v>1089.3933333333334</v>
      </c>
      <c r="AA595" s="1">
        <f t="shared" si="108"/>
        <v>2.4110341778000004</v>
      </c>
      <c r="AB595">
        <f t="shared" si="106"/>
        <v>-3.2226546000000411E-3</v>
      </c>
      <c r="AC595" s="1">
        <f t="shared" si="109"/>
        <v>0.34555170888999998</v>
      </c>
      <c r="AD595">
        <f t="shared" si="106"/>
        <v>-1.6113272999995765E-4</v>
      </c>
      <c r="AE595" s="76">
        <f t="shared" si="107"/>
        <v>0.5</v>
      </c>
    </row>
    <row r="596" spans="18:31" x14ac:dyDescent="0.25">
      <c r="R596" s="1">
        <f t="shared" si="99"/>
        <v>594</v>
      </c>
      <c r="S596" s="13">
        <f t="shared" si="103"/>
        <v>0</v>
      </c>
      <c r="T596" s="13">
        <f t="shared" si="104"/>
        <v>0.25</v>
      </c>
      <c r="V596" s="1">
        <f t="shared" si="101"/>
        <v>1730.5199999999998</v>
      </c>
      <c r="W596" s="60">
        <f t="shared" si="105"/>
        <v>978.11999999999989</v>
      </c>
      <c r="X596" s="61">
        <f t="shared" si="102"/>
        <v>113.10999999999999</v>
      </c>
      <c r="Y596" s="62">
        <f t="shared" si="100"/>
        <v>1091.2299999999998</v>
      </c>
      <c r="AA596" s="1">
        <f t="shared" si="108"/>
        <v>2.4142568324000004</v>
      </c>
      <c r="AB596">
        <f t="shared" si="106"/>
        <v>-3.2226546000000411E-3</v>
      </c>
      <c r="AC596" s="1">
        <f t="shared" si="109"/>
        <v>0.34571284162000004</v>
      </c>
      <c r="AD596">
        <f t="shared" si="106"/>
        <v>-1.6113273000006867E-4</v>
      </c>
      <c r="AE596" s="76">
        <f t="shared" si="107"/>
        <v>0.5</v>
      </c>
    </row>
    <row r="597" spans="18:31" x14ac:dyDescent="0.25">
      <c r="R597" s="1">
        <f t="shared" si="99"/>
        <v>595</v>
      </c>
      <c r="S597" s="13">
        <f t="shared" si="103"/>
        <v>0</v>
      </c>
      <c r="T597" s="13">
        <f t="shared" si="104"/>
        <v>0.25</v>
      </c>
      <c r="V597" s="1">
        <f t="shared" si="101"/>
        <v>1733.4333333333332</v>
      </c>
      <c r="W597" s="60">
        <f t="shared" si="105"/>
        <v>979.76666666666677</v>
      </c>
      <c r="X597" s="61">
        <f t="shared" si="102"/>
        <v>113.3</v>
      </c>
      <c r="Y597" s="62">
        <f t="shared" si="100"/>
        <v>1093.0666666666668</v>
      </c>
      <c r="AA597" s="1">
        <f t="shared" si="108"/>
        <v>2.4174794870000005</v>
      </c>
      <c r="AB597">
        <f t="shared" si="106"/>
        <v>-3.2226546000000411E-3</v>
      </c>
      <c r="AC597" s="1">
        <f t="shared" si="109"/>
        <v>0.34587397435</v>
      </c>
      <c r="AD597">
        <f t="shared" si="106"/>
        <v>-1.6113272999995765E-4</v>
      </c>
      <c r="AE597" s="76">
        <f t="shared" si="107"/>
        <v>0.5</v>
      </c>
    </row>
    <row r="598" spans="18:31" x14ac:dyDescent="0.25">
      <c r="R598" s="1">
        <f t="shared" si="99"/>
        <v>596</v>
      </c>
      <c r="S598" s="13">
        <f t="shared" si="103"/>
        <v>0</v>
      </c>
      <c r="T598" s="13">
        <f t="shared" si="104"/>
        <v>0.25</v>
      </c>
      <c r="V598" s="1">
        <f t="shared" si="101"/>
        <v>1736.3466666666664</v>
      </c>
      <c r="W598" s="60">
        <f t="shared" si="105"/>
        <v>981.4133333333333</v>
      </c>
      <c r="X598" s="61">
        <f t="shared" si="102"/>
        <v>113.48999999999998</v>
      </c>
      <c r="Y598" s="62">
        <f t="shared" si="100"/>
        <v>1094.9033333333332</v>
      </c>
      <c r="AA598" s="1">
        <f t="shared" si="108"/>
        <v>2.4207021416000005</v>
      </c>
      <c r="AB598">
        <f t="shared" si="106"/>
        <v>-3.2226546000000411E-3</v>
      </c>
      <c r="AC598" s="1">
        <f t="shared" si="109"/>
        <v>0.34603510708000002</v>
      </c>
      <c r="AD598">
        <f t="shared" si="106"/>
        <v>-1.6113273000001316E-4</v>
      </c>
      <c r="AE598" s="76">
        <f t="shared" si="107"/>
        <v>0.5</v>
      </c>
    </row>
    <row r="599" spans="18:31" x14ac:dyDescent="0.25">
      <c r="R599" s="1">
        <f t="shared" si="99"/>
        <v>597</v>
      </c>
      <c r="S599" s="13">
        <f t="shared" si="103"/>
        <v>0</v>
      </c>
      <c r="T599" s="13">
        <f t="shared" si="104"/>
        <v>0.25</v>
      </c>
      <c r="V599" s="1">
        <f t="shared" si="101"/>
        <v>1739.26</v>
      </c>
      <c r="W599" s="60">
        <f t="shared" si="105"/>
        <v>983.06</v>
      </c>
      <c r="X599" s="61">
        <f t="shared" si="102"/>
        <v>113.67999999999999</v>
      </c>
      <c r="Y599" s="62">
        <f t="shared" si="100"/>
        <v>1096.74</v>
      </c>
      <c r="AA599" s="1">
        <f t="shared" si="108"/>
        <v>2.4239247962000006</v>
      </c>
      <c r="AB599">
        <f t="shared" si="106"/>
        <v>-3.2226546000000411E-3</v>
      </c>
      <c r="AC599" s="1">
        <f t="shared" si="109"/>
        <v>0.34619623981000003</v>
      </c>
      <c r="AD599">
        <f t="shared" si="106"/>
        <v>-1.6113273000001316E-4</v>
      </c>
      <c r="AE599" s="76">
        <f t="shared" si="107"/>
        <v>0.5</v>
      </c>
    </row>
    <row r="600" spans="18:31" x14ac:dyDescent="0.25">
      <c r="R600" s="1">
        <f t="shared" si="99"/>
        <v>598</v>
      </c>
      <c r="S600" s="13">
        <f t="shared" si="103"/>
        <v>0</v>
      </c>
      <c r="T600" s="13">
        <f t="shared" si="104"/>
        <v>0.25</v>
      </c>
      <c r="V600" s="1">
        <f t="shared" si="101"/>
        <v>1742.1733333333332</v>
      </c>
      <c r="W600" s="60">
        <f t="shared" si="105"/>
        <v>984.70666666666682</v>
      </c>
      <c r="X600" s="61">
        <f t="shared" si="102"/>
        <v>113.87</v>
      </c>
      <c r="Y600" s="62">
        <f t="shared" si="100"/>
        <v>1098.5766666666668</v>
      </c>
      <c r="AA600" s="1">
        <f t="shared" si="108"/>
        <v>2.4271474508000002</v>
      </c>
      <c r="AB600">
        <f t="shared" si="106"/>
        <v>-3.222654599999597E-3</v>
      </c>
      <c r="AC600" s="1">
        <f t="shared" si="109"/>
        <v>0.34635737253999999</v>
      </c>
      <c r="AD600">
        <f t="shared" si="106"/>
        <v>-1.6113272999995765E-4</v>
      </c>
      <c r="AE600" s="76">
        <f t="shared" si="107"/>
        <v>0.5</v>
      </c>
    </row>
    <row r="601" spans="18:31" x14ac:dyDescent="0.25">
      <c r="R601" s="1">
        <f t="shared" si="99"/>
        <v>599</v>
      </c>
      <c r="S601" s="13">
        <f t="shared" si="103"/>
        <v>0</v>
      </c>
      <c r="T601" s="13">
        <f t="shared" si="104"/>
        <v>0.25</v>
      </c>
      <c r="V601" s="1">
        <f t="shared" si="101"/>
        <v>1745.0866666666664</v>
      </c>
      <c r="W601" s="60">
        <f t="shared" si="105"/>
        <v>986.35333333333335</v>
      </c>
      <c r="X601" s="61">
        <f t="shared" si="102"/>
        <v>114.05999999999999</v>
      </c>
      <c r="Y601" s="62">
        <f t="shared" si="100"/>
        <v>1100.4133333333334</v>
      </c>
      <c r="AA601" s="1">
        <f t="shared" si="108"/>
        <v>2.4303701054000006</v>
      </c>
      <c r="AB601">
        <f t="shared" si="106"/>
        <v>-3.2226546000004852E-3</v>
      </c>
      <c r="AC601" s="1">
        <f t="shared" si="109"/>
        <v>0.34651850527000005</v>
      </c>
      <c r="AD601">
        <f t="shared" si="106"/>
        <v>-1.6113273000006867E-4</v>
      </c>
      <c r="AE601" s="76">
        <f t="shared" si="107"/>
        <v>0.5</v>
      </c>
    </row>
    <row r="602" spans="18:31" x14ac:dyDescent="0.25">
      <c r="R602" s="1">
        <f t="shared" si="99"/>
        <v>600</v>
      </c>
      <c r="S602" s="13">
        <f t="shared" si="103"/>
        <v>0</v>
      </c>
      <c r="T602" s="13">
        <f t="shared" si="104"/>
        <v>0.25</v>
      </c>
      <c r="V602" s="1">
        <f t="shared" si="101"/>
        <v>1748</v>
      </c>
      <c r="W602" s="60">
        <f t="shared" si="105"/>
        <v>988</v>
      </c>
      <c r="X602" s="61">
        <f t="shared" si="102"/>
        <v>114.25</v>
      </c>
      <c r="Y602" s="62">
        <f t="shared" si="100"/>
        <v>1102.25</v>
      </c>
      <c r="AA602" s="1">
        <f t="shared" si="108"/>
        <v>2.4335927600000002</v>
      </c>
      <c r="AB602">
        <f t="shared" si="106"/>
        <v>-3.222654599999597E-3</v>
      </c>
      <c r="AC602" s="1">
        <f t="shared" si="109"/>
        <v>0.34667963800000001</v>
      </c>
      <c r="AD602">
        <f t="shared" si="106"/>
        <v>-1.6113272999995765E-4</v>
      </c>
      <c r="AE602" s="76">
        <f t="shared" si="107"/>
        <v>0.5</v>
      </c>
    </row>
    <row r="603" spans="18:31" x14ac:dyDescent="0.25">
      <c r="R603" s="1">
        <f t="shared" si="99"/>
        <v>601</v>
      </c>
      <c r="S603" s="13">
        <f t="shared" si="103"/>
        <v>0</v>
      </c>
      <c r="T603" s="13">
        <f t="shared" si="104"/>
        <v>0.25</v>
      </c>
      <c r="V603" s="1">
        <f t="shared" si="101"/>
        <v>1750.913333333333</v>
      </c>
      <c r="W603" s="60">
        <f t="shared" si="105"/>
        <v>989.64666666666653</v>
      </c>
      <c r="X603" s="61">
        <f t="shared" si="102"/>
        <v>114.43999999999998</v>
      </c>
      <c r="Y603" s="62">
        <f t="shared" si="100"/>
        <v>1104.0866666666666</v>
      </c>
      <c r="AA603" s="1">
        <f t="shared" si="108"/>
        <v>2.4368154146000003</v>
      </c>
      <c r="AB603">
        <f t="shared" si="106"/>
        <v>-3.2226546000000411E-3</v>
      </c>
      <c r="AC603" s="1">
        <f t="shared" si="109"/>
        <v>0.34684077073000003</v>
      </c>
      <c r="AD603">
        <f t="shared" si="106"/>
        <v>-1.6113273000001316E-4</v>
      </c>
      <c r="AE603" s="76">
        <f t="shared" si="107"/>
        <v>0.5</v>
      </c>
    </row>
    <row r="604" spans="18:31" x14ac:dyDescent="0.25">
      <c r="R604" s="1">
        <f t="shared" si="99"/>
        <v>602</v>
      </c>
      <c r="S604" s="13">
        <f t="shared" si="103"/>
        <v>0</v>
      </c>
      <c r="T604" s="13">
        <f t="shared" si="104"/>
        <v>0.25</v>
      </c>
      <c r="V604" s="1">
        <f t="shared" si="101"/>
        <v>1753.8266666666666</v>
      </c>
      <c r="W604" s="60">
        <f t="shared" si="105"/>
        <v>991.29333333333341</v>
      </c>
      <c r="X604" s="61">
        <f t="shared" si="102"/>
        <v>114.63</v>
      </c>
      <c r="Y604" s="62">
        <f t="shared" si="100"/>
        <v>1105.9233333333334</v>
      </c>
      <c r="AA604" s="1">
        <f t="shared" si="108"/>
        <v>2.4400380691999999</v>
      </c>
      <c r="AB604">
        <f t="shared" si="106"/>
        <v>-3.222654599999597E-3</v>
      </c>
      <c r="AC604" s="1">
        <f t="shared" si="109"/>
        <v>0.34700190346000004</v>
      </c>
      <c r="AD604">
        <f t="shared" si="106"/>
        <v>-1.6113273000001316E-4</v>
      </c>
      <c r="AE604" s="76">
        <f t="shared" si="107"/>
        <v>0.5</v>
      </c>
    </row>
    <row r="605" spans="18:31" x14ac:dyDescent="0.25">
      <c r="R605" s="1">
        <f t="shared" si="99"/>
        <v>603</v>
      </c>
      <c r="S605" s="13">
        <f t="shared" si="103"/>
        <v>0</v>
      </c>
      <c r="T605" s="13">
        <f t="shared" si="104"/>
        <v>0.25</v>
      </c>
      <c r="V605" s="1">
        <f t="shared" si="101"/>
        <v>1756.74</v>
      </c>
      <c r="W605" s="60">
        <f t="shared" si="105"/>
        <v>992.94</v>
      </c>
      <c r="X605" s="61">
        <f t="shared" si="102"/>
        <v>114.82000000000001</v>
      </c>
      <c r="Y605" s="62">
        <f t="shared" si="100"/>
        <v>1107.76</v>
      </c>
      <c r="AA605" s="1">
        <f t="shared" si="108"/>
        <v>2.4432607238000004</v>
      </c>
      <c r="AB605">
        <f t="shared" si="106"/>
        <v>-3.2226546000004852E-3</v>
      </c>
      <c r="AC605" s="1">
        <f t="shared" si="109"/>
        <v>0.34716303619</v>
      </c>
      <c r="AD605">
        <f t="shared" si="106"/>
        <v>-1.6113272999995765E-4</v>
      </c>
      <c r="AE605" s="76">
        <f t="shared" si="107"/>
        <v>0.5</v>
      </c>
    </row>
    <row r="606" spans="18:31" x14ac:dyDescent="0.25">
      <c r="R606" s="1">
        <f t="shared" si="99"/>
        <v>604</v>
      </c>
      <c r="S606" s="13">
        <f t="shared" si="103"/>
        <v>0</v>
      </c>
      <c r="T606" s="13">
        <f t="shared" si="104"/>
        <v>0.25</v>
      </c>
      <c r="V606" s="1">
        <f t="shared" si="101"/>
        <v>1759.653333333333</v>
      </c>
      <c r="W606" s="60">
        <f t="shared" si="105"/>
        <v>994.58666666666659</v>
      </c>
      <c r="X606" s="61">
        <f t="shared" si="102"/>
        <v>115.00999999999999</v>
      </c>
      <c r="Y606" s="62">
        <f t="shared" si="100"/>
        <v>1109.5966666666666</v>
      </c>
      <c r="AA606" s="1">
        <f t="shared" si="108"/>
        <v>2.4464833784000004</v>
      </c>
      <c r="AB606">
        <f t="shared" si="106"/>
        <v>-3.2226546000000411E-3</v>
      </c>
      <c r="AC606" s="1">
        <f t="shared" si="109"/>
        <v>0.34732416892000001</v>
      </c>
      <c r="AD606">
        <f t="shared" si="106"/>
        <v>-1.6113273000001316E-4</v>
      </c>
      <c r="AE606" s="76">
        <f t="shared" si="107"/>
        <v>0.5</v>
      </c>
    </row>
    <row r="607" spans="18:31" x14ac:dyDescent="0.25">
      <c r="R607" s="1">
        <f t="shared" si="99"/>
        <v>605</v>
      </c>
      <c r="S607" s="13">
        <f t="shared" si="103"/>
        <v>0</v>
      </c>
      <c r="T607" s="13">
        <f t="shared" si="104"/>
        <v>0.25</v>
      </c>
      <c r="V607" s="1">
        <f t="shared" si="101"/>
        <v>1762.5666666666666</v>
      </c>
      <c r="W607" s="60">
        <f t="shared" si="105"/>
        <v>996.23333333333346</v>
      </c>
      <c r="X607" s="61">
        <f t="shared" si="102"/>
        <v>115.2</v>
      </c>
      <c r="Y607" s="62">
        <f t="shared" si="100"/>
        <v>1111.4333333333334</v>
      </c>
      <c r="AA607" s="1">
        <f t="shared" si="108"/>
        <v>2.449706033</v>
      </c>
      <c r="AB607">
        <f t="shared" si="106"/>
        <v>-3.222654599999597E-3</v>
      </c>
      <c r="AC607" s="1">
        <f t="shared" si="109"/>
        <v>0.34748530165000002</v>
      </c>
      <c r="AD607">
        <f t="shared" si="106"/>
        <v>-1.6113273000001316E-4</v>
      </c>
      <c r="AE607" s="76">
        <f t="shared" si="107"/>
        <v>0.5</v>
      </c>
    </row>
    <row r="608" spans="18:31" x14ac:dyDescent="0.25">
      <c r="R608" s="1">
        <f t="shared" si="99"/>
        <v>606</v>
      </c>
      <c r="S608" s="13">
        <f t="shared" si="103"/>
        <v>0</v>
      </c>
      <c r="T608" s="13">
        <f t="shared" si="104"/>
        <v>0.25</v>
      </c>
      <c r="V608" s="1">
        <f t="shared" si="101"/>
        <v>1765.4799999999996</v>
      </c>
      <c r="W608" s="60">
        <f t="shared" si="105"/>
        <v>997.88</v>
      </c>
      <c r="X608" s="61">
        <f t="shared" si="102"/>
        <v>115.38999999999999</v>
      </c>
      <c r="Y608" s="62">
        <f t="shared" si="100"/>
        <v>1113.27</v>
      </c>
      <c r="AA608" s="1">
        <f t="shared" si="108"/>
        <v>2.4529286876</v>
      </c>
      <c r="AB608">
        <f t="shared" si="106"/>
        <v>-3.2226546000000411E-3</v>
      </c>
      <c r="AC608" s="1">
        <f t="shared" si="109"/>
        <v>0.34764643437999998</v>
      </c>
      <c r="AD608">
        <f t="shared" si="106"/>
        <v>-1.6113272999995765E-4</v>
      </c>
      <c r="AE608" s="76">
        <f t="shared" si="107"/>
        <v>0.5</v>
      </c>
    </row>
    <row r="609" spans="18:31" x14ac:dyDescent="0.25">
      <c r="R609" s="1">
        <f t="shared" si="99"/>
        <v>607</v>
      </c>
      <c r="S609" s="13">
        <f t="shared" si="103"/>
        <v>0</v>
      </c>
      <c r="T609" s="13">
        <f t="shared" si="104"/>
        <v>0.25</v>
      </c>
      <c r="V609" s="1">
        <f t="shared" si="101"/>
        <v>1768.3933333333332</v>
      </c>
      <c r="W609" s="60">
        <f t="shared" si="105"/>
        <v>999.52666666666664</v>
      </c>
      <c r="X609" s="61">
        <f t="shared" si="102"/>
        <v>115.58</v>
      </c>
      <c r="Y609" s="62">
        <f t="shared" si="100"/>
        <v>1115.1066666666666</v>
      </c>
      <c r="AA609" s="1">
        <f t="shared" si="108"/>
        <v>2.4561513422000001</v>
      </c>
      <c r="AB609">
        <f t="shared" si="106"/>
        <v>-3.2226546000000411E-3</v>
      </c>
      <c r="AC609" s="1">
        <f t="shared" si="109"/>
        <v>0.34780756711000005</v>
      </c>
      <c r="AD609">
        <f t="shared" si="106"/>
        <v>-1.6113273000006867E-4</v>
      </c>
      <c r="AE609" s="76">
        <f t="shared" si="107"/>
        <v>0.5</v>
      </c>
    </row>
    <row r="610" spans="18:31" x14ac:dyDescent="0.25">
      <c r="R610" s="1">
        <f t="shared" si="99"/>
        <v>608</v>
      </c>
      <c r="S610" s="13">
        <f t="shared" si="103"/>
        <v>0</v>
      </c>
      <c r="T610" s="13">
        <f t="shared" si="104"/>
        <v>0.25</v>
      </c>
      <c r="V610" s="1">
        <f t="shared" si="101"/>
        <v>1771.3066666666666</v>
      </c>
      <c r="W610" s="60">
        <f t="shared" si="105"/>
        <v>1001.1733333333335</v>
      </c>
      <c r="X610" s="61">
        <f t="shared" si="102"/>
        <v>115.77000000000001</v>
      </c>
      <c r="Y610" s="62">
        <f t="shared" si="100"/>
        <v>1116.9433333333336</v>
      </c>
      <c r="AA610" s="1">
        <f t="shared" si="108"/>
        <v>2.4593739968000001</v>
      </c>
      <c r="AB610">
        <f t="shared" si="106"/>
        <v>-3.2226546000000411E-3</v>
      </c>
      <c r="AC610" s="1">
        <f t="shared" si="109"/>
        <v>0.34796869984000001</v>
      </c>
      <c r="AD610">
        <f t="shared" si="106"/>
        <v>-1.6113272999995765E-4</v>
      </c>
      <c r="AE610" s="76">
        <f t="shared" si="107"/>
        <v>0.5</v>
      </c>
    </row>
    <row r="611" spans="18:31" x14ac:dyDescent="0.25">
      <c r="R611" s="1">
        <f t="shared" si="99"/>
        <v>609</v>
      </c>
      <c r="S611" s="13">
        <f t="shared" si="103"/>
        <v>0</v>
      </c>
      <c r="T611" s="13">
        <f t="shared" si="104"/>
        <v>0.25</v>
      </c>
      <c r="V611" s="1">
        <f t="shared" si="101"/>
        <v>1774.2199999999996</v>
      </c>
      <c r="W611" s="60">
        <f t="shared" si="105"/>
        <v>1002.82</v>
      </c>
      <c r="X611" s="61">
        <f t="shared" si="102"/>
        <v>115.96</v>
      </c>
      <c r="Y611" s="62">
        <f t="shared" si="100"/>
        <v>1118.78</v>
      </c>
      <c r="AA611" s="1">
        <f t="shared" si="108"/>
        <v>2.4625966514000002</v>
      </c>
      <c r="AB611">
        <f t="shared" si="106"/>
        <v>-3.2226546000000411E-3</v>
      </c>
      <c r="AC611" s="1">
        <f t="shared" si="109"/>
        <v>0.34812983257000002</v>
      </c>
      <c r="AD611">
        <f t="shared" si="106"/>
        <v>-1.6113273000001316E-4</v>
      </c>
      <c r="AE611" s="76">
        <f t="shared" si="107"/>
        <v>0.5</v>
      </c>
    </row>
    <row r="612" spans="18:31" x14ac:dyDescent="0.25">
      <c r="R612" s="1">
        <f t="shared" si="99"/>
        <v>610</v>
      </c>
      <c r="S612" s="13">
        <f t="shared" si="103"/>
        <v>0</v>
      </c>
      <c r="T612" s="13">
        <f t="shared" si="104"/>
        <v>0.25</v>
      </c>
      <c r="V612" s="1">
        <f t="shared" si="101"/>
        <v>1777.1333333333332</v>
      </c>
      <c r="W612" s="60">
        <f t="shared" si="105"/>
        <v>1004.4666666666667</v>
      </c>
      <c r="X612" s="61">
        <f t="shared" si="102"/>
        <v>116.15</v>
      </c>
      <c r="Y612" s="62">
        <f t="shared" si="100"/>
        <v>1120.6166666666668</v>
      </c>
      <c r="AA612" s="1">
        <f t="shared" si="108"/>
        <v>2.4658193060000002</v>
      </c>
      <c r="AB612">
        <f t="shared" si="106"/>
        <v>-3.2226546000000411E-3</v>
      </c>
      <c r="AC612" s="1">
        <f t="shared" si="109"/>
        <v>0.34829096530000003</v>
      </c>
      <c r="AD612">
        <f t="shared" si="106"/>
        <v>-1.6113273000001316E-4</v>
      </c>
      <c r="AE612" s="76">
        <f t="shared" si="107"/>
        <v>0.5</v>
      </c>
    </row>
    <row r="613" spans="18:31" x14ac:dyDescent="0.25">
      <c r="R613" s="1">
        <f t="shared" si="99"/>
        <v>611</v>
      </c>
      <c r="S613" s="13">
        <f t="shared" si="103"/>
        <v>0</v>
      </c>
      <c r="T613" s="13">
        <f t="shared" si="104"/>
        <v>0.25</v>
      </c>
      <c r="V613" s="1">
        <f t="shared" si="101"/>
        <v>1780.0466666666662</v>
      </c>
      <c r="W613" s="60">
        <f t="shared" si="105"/>
        <v>1006.1133333333332</v>
      </c>
      <c r="X613" s="61">
        <f t="shared" si="102"/>
        <v>116.33999999999999</v>
      </c>
      <c r="Y613" s="62">
        <f t="shared" si="100"/>
        <v>1122.4533333333331</v>
      </c>
      <c r="AA613" s="1">
        <f t="shared" si="108"/>
        <v>2.4690419606000003</v>
      </c>
      <c r="AB613">
        <f t="shared" si="106"/>
        <v>-3.2226546000000411E-3</v>
      </c>
      <c r="AC613" s="1">
        <f t="shared" si="109"/>
        <v>0.34845209802999999</v>
      </c>
      <c r="AD613">
        <f t="shared" si="106"/>
        <v>-1.6113272999995765E-4</v>
      </c>
      <c r="AE613" s="76">
        <f t="shared" si="107"/>
        <v>0.5</v>
      </c>
    </row>
    <row r="614" spans="18:31" x14ac:dyDescent="0.25">
      <c r="R614" s="1">
        <f t="shared" si="99"/>
        <v>612</v>
      </c>
      <c r="S614" s="13">
        <f t="shared" si="103"/>
        <v>0</v>
      </c>
      <c r="T614" s="13">
        <f t="shared" si="104"/>
        <v>0.25</v>
      </c>
      <c r="V614" s="1">
        <f t="shared" si="101"/>
        <v>1782.9599999999998</v>
      </c>
      <c r="W614" s="60">
        <f t="shared" si="105"/>
        <v>1007.7600000000001</v>
      </c>
      <c r="X614" s="61">
        <f t="shared" si="102"/>
        <v>116.53</v>
      </c>
      <c r="Y614" s="62">
        <f t="shared" si="100"/>
        <v>1124.2900000000002</v>
      </c>
      <c r="AA614" s="1">
        <f t="shared" si="108"/>
        <v>2.4722646152000003</v>
      </c>
      <c r="AB614">
        <f t="shared" si="106"/>
        <v>-3.2226546000000411E-3</v>
      </c>
      <c r="AC614" s="1">
        <f t="shared" si="109"/>
        <v>0.34861323076</v>
      </c>
      <c r="AD614">
        <f t="shared" si="106"/>
        <v>-1.6113273000001316E-4</v>
      </c>
      <c r="AE614" s="76">
        <f t="shared" si="107"/>
        <v>0.5</v>
      </c>
    </row>
    <row r="615" spans="18:31" x14ac:dyDescent="0.25">
      <c r="R615" s="1">
        <f t="shared" si="99"/>
        <v>613</v>
      </c>
      <c r="S615" s="13">
        <f t="shared" si="103"/>
        <v>0</v>
      </c>
      <c r="T615" s="13">
        <f t="shared" si="104"/>
        <v>0.25</v>
      </c>
      <c r="V615" s="1">
        <f t="shared" si="101"/>
        <v>1785.8733333333332</v>
      </c>
      <c r="W615" s="60">
        <f t="shared" si="105"/>
        <v>1009.4066666666668</v>
      </c>
      <c r="X615" s="61">
        <f t="shared" si="102"/>
        <v>116.72</v>
      </c>
      <c r="Y615" s="62">
        <f t="shared" si="100"/>
        <v>1126.1266666666668</v>
      </c>
      <c r="AA615" s="1">
        <f t="shared" si="108"/>
        <v>2.4754872698000003</v>
      </c>
      <c r="AB615">
        <f t="shared" si="106"/>
        <v>-3.2226546000000411E-3</v>
      </c>
      <c r="AC615" s="1">
        <f t="shared" si="109"/>
        <v>0.34877436349000002</v>
      </c>
      <c r="AD615">
        <f t="shared" si="106"/>
        <v>-1.6113273000001316E-4</v>
      </c>
      <c r="AE615" s="76">
        <f t="shared" si="107"/>
        <v>0.5</v>
      </c>
    </row>
    <row r="616" spans="18:31" x14ac:dyDescent="0.25">
      <c r="R616" s="1">
        <f t="shared" si="99"/>
        <v>614</v>
      </c>
      <c r="S616" s="13">
        <f t="shared" si="103"/>
        <v>0</v>
      </c>
      <c r="T616" s="13">
        <f t="shared" si="104"/>
        <v>0.25</v>
      </c>
      <c r="V616" s="1">
        <f t="shared" si="101"/>
        <v>1788.7866666666662</v>
      </c>
      <c r="W616" s="60">
        <f t="shared" si="105"/>
        <v>1011.0533333333333</v>
      </c>
      <c r="X616" s="61">
        <f t="shared" si="102"/>
        <v>116.91</v>
      </c>
      <c r="Y616" s="62">
        <f t="shared" si="100"/>
        <v>1127.9633333333334</v>
      </c>
      <c r="AA616" s="1">
        <f t="shared" si="108"/>
        <v>2.4787099244000004</v>
      </c>
      <c r="AB616">
        <f t="shared" si="106"/>
        <v>-3.2226546000000411E-3</v>
      </c>
      <c r="AC616" s="1">
        <f t="shared" si="109"/>
        <v>0.34893549621999997</v>
      </c>
      <c r="AD616">
        <f t="shared" si="106"/>
        <v>-1.6113272999995765E-4</v>
      </c>
      <c r="AE616" s="76">
        <f t="shared" si="107"/>
        <v>0.5</v>
      </c>
    </row>
    <row r="617" spans="18:31" x14ac:dyDescent="0.25">
      <c r="R617" s="1">
        <f t="shared" ref="R617:R680" si="110">R616+1</f>
        <v>615</v>
      </c>
      <c r="S617" s="13">
        <f t="shared" si="103"/>
        <v>0</v>
      </c>
      <c r="T617" s="13">
        <f t="shared" si="104"/>
        <v>0.25</v>
      </c>
      <c r="V617" s="1">
        <f t="shared" si="101"/>
        <v>1791.6999999999998</v>
      </c>
      <c r="W617" s="60">
        <f t="shared" si="105"/>
        <v>1012.6999999999999</v>
      </c>
      <c r="X617" s="61">
        <f t="shared" si="102"/>
        <v>117.1</v>
      </c>
      <c r="Y617" s="62">
        <f t="shared" si="100"/>
        <v>1129.8</v>
      </c>
      <c r="AA617" s="1">
        <f t="shared" si="108"/>
        <v>2.4819325790000004</v>
      </c>
      <c r="AB617">
        <f t="shared" si="106"/>
        <v>-3.2226546000000411E-3</v>
      </c>
      <c r="AC617" s="1">
        <f t="shared" si="109"/>
        <v>0.34909662895000004</v>
      </c>
      <c r="AD617">
        <f t="shared" si="106"/>
        <v>-1.6113273000006867E-4</v>
      </c>
      <c r="AE617" s="76">
        <f t="shared" si="107"/>
        <v>0.5</v>
      </c>
    </row>
    <row r="618" spans="18:31" x14ac:dyDescent="0.25">
      <c r="R618" s="1">
        <f t="shared" si="110"/>
        <v>616</v>
      </c>
      <c r="S618" s="13">
        <f t="shared" si="103"/>
        <v>0</v>
      </c>
      <c r="T618" s="13">
        <f t="shared" si="104"/>
        <v>0.25</v>
      </c>
      <c r="V618" s="1">
        <f t="shared" si="101"/>
        <v>1794.613333333333</v>
      </c>
      <c r="W618" s="60">
        <f t="shared" si="105"/>
        <v>1014.3466666666667</v>
      </c>
      <c r="X618" s="61">
        <f t="shared" si="102"/>
        <v>117.28999999999999</v>
      </c>
      <c r="Y618" s="62">
        <f t="shared" si="100"/>
        <v>1131.6366666666668</v>
      </c>
      <c r="AA618" s="1">
        <f t="shared" si="108"/>
        <v>2.4851552336000005</v>
      </c>
      <c r="AB618">
        <f t="shared" si="106"/>
        <v>-3.2226546000000411E-3</v>
      </c>
      <c r="AC618" s="1">
        <f t="shared" si="109"/>
        <v>0.34925776168</v>
      </c>
      <c r="AD618">
        <f t="shared" si="106"/>
        <v>-1.6113272999995765E-4</v>
      </c>
      <c r="AE618" s="76">
        <f t="shared" si="107"/>
        <v>0.5</v>
      </c>
    </row>
    <row r="619" spans="18:31" x14ac:dyDescent="0.25">
      <c r="R619" s="1">
        <f t="shared" si="110"/>
        <v>617</v>
      </c>
      <c r="S619" s="13">
        <f t="shared" si="103"/>
        <v>0</v>
      </c>
      <c r="T619" s="13">
        <f t="shared" si="104"/>
        <v>0.25</v>
      </c>
      <c r="V619" s="1">
        <f t="shared" si="101"/>
        <v>1797.5266666666664</v>
      </c>
      <c r="W619" s="60">
        <f t="shared" si="105"/>
        <v>1015.9933333333333</v>
      </c>
      <c r="X619" s="61">
        <f t="shared" si="102"/>
        <v>117.47999999999999</v>
      </c>
      <c r="Y619" s="62">
        <f t="shared" si="100"/>
        <v>1133.4733333333334</v>
      </c>
      <c r="AA619" s="1">
        <f t="shared" si="108"/>
        <v>2.4883778882000005</v>
      </c>
      <c r="AB619">
        <f t="shared" si="106"/>
        <v>-3.2226546000000411E-3</v>
      </c>
      <c r="AC619" s="1">
        <f t="shared" si="109"/>
        <v>0.34941889441000001</v>
      </c>
      <c r="AD619">
        <f t="shared" si="106"/>
        <v>-1.6113273000001316E-4</v>
      </c>
      <c r="AE619" s="76">
        <f t="shared" si="107"/>
        <v>0.5</v>
      </c>
    </row>
    <row r="620" spans="18:31" x14ac:dyDescent="0.25">
      <c r="R620" s="1">
        <f t="shared" si="110"/>
        <v>618</v>
      </c>
      <c r="S620" s="13">
        <f t="shared" si="103"/>
        <v>0</v>
      </c>
      <c r="T620" s="13">
        <f t="shared" si="104"/>
        <v>0.25</v>
      </c>
      <c r="V620" s="1">
        <f t="shared" si="101"/>
        <v>1800.4399999999998</v>
      </c>
      <c r="W620" s="60">
        <f t="shared" si="105"/>
        <v>1017.64</v>
      </c>
      <c r="X620" s="61">
        <f t="shared" si="102"/>
        <v>117.67</v>
      </c>
      <c r="Y620" s="62">
        <f t="shared" si="100"/>
        <v>1135.31</v>
      </c>
      <c r="AA620" s="1">
        <f t="shared" si="108"/>
        <v>2.4916005428000001</v>
      </c>
      <c r="AB620">
        <f t="shared" si="106"/>
        <v>-3.222654599999597E-3</v>
      </c>
      <c r="AC620" s="1">
        <f t="shared" si="109"/>
        <v>0.34958002714000003</v>
      </c>
      <c r="AD620">
        <f t="shared" si="106"/>
        <v>-1.6113273000001316E-4</v>
      </c>
      <c r="AE620" s="76">
        <f t="shared" si="107"/>
        <v>0.5</v>
      </c>
    </row>
    <row r="621" spans="18:31" x14ac:dyDescent="0.25">
      <c r="R621" s="1">
        <f t="shared" si="110"/>
        <v>619</v>
      </c>
      <c r="S621" s="13">
        <f t="shared" si="103"/>
        <v>0</v>
      </c>
      <c r="T621" s="13">
        <f t="shared" si="104"/>
        <v>0.25</v>
      </c>
      <c r="V621" s="1">
        <f t="shared" si="101"/>
        <v>1803.3533333333332</v>
      </c>
      <c r="W621" s="60">
        <f t="shared" si="105"/>
        <v>1019.2866666666665</v>
      </c>
      <c r="X621" s="61">
        <f t="shared" si="102"/>
        <v>117.85999999999999</v>
      </c>
      <c r="Y621" s="62">
        <f t="shared" si="100"/>
        <v>1137.1466666666665</v>
      </c>
      <c r="AA621" s="1">
        <f t="shared" si="108"/>
        <v>2.4948231974000006</v>
      </c>
      <c r="AB621">
        <f t="shared" si="106"/>
        <v>-3.2226546000004852E-3</v>
      </c>
      <c r="AC621" s="1">
        <f t="shared" si="109"/>
        <v>0.34974115986999998</v>
      </c>
      <c r="AD621">
        <f t="shared" si="106"/>
        <v>-1.6113272999995765E-4</v>
      </c>
      <c r="AE621" s="76">
        <f t="shared" si="107"/>
        <v>0.5</v>
      </c>
    </row>
    <row r="622" spans="18:31" x14ac:dyDescent="0.25">
      <c r="R622" s="1">
        <f t="shared" si="110"/>
        <v>620</v>
      </c>
      <c r="S622" s="13">
        <f t="shared" si="103"/>
        <v>0</v>
      </c>
      <c r="T622" s="13">
        <f t="shared" si="104"/>
        <v>0.25</v>
      </c>
      <c r="V622" s="1">
        <f t="shared" si="101"/>
        <v>1806.2666666666664</v>
      </c>
      <c r="W622" s="60">
        <f t="shared" si="105"/>
        <v>1020.9333333333334</v>
      </c>
      <c r="X622" s="61">
        <f t="shared" si="102"/>
        <v>118.05</v>
      </c>
      <c r="Y622" s="62">
        <f t="shared" si="100"/>
        <v>1138.9833333333333</v>
      </c>
      <c r="AA622" s="1">
        <f t="shared" si="108"/>
        <v>2.4980458520000006</v>
      </c>
      <c r="AB622">
        <f t="shared" si="106"/>
        <v>-3.2226546000000411E-3</v>
      </c>
      <c r="AC622" s="1">
        <f t="shared" si="109"/>
        <v>0.34990229260000005</v>
      </c>
      <c r="AD622">
        <f t="shared" si="106"/>
        <v>-1.6113273000006867E-4</v>
      </c>
      <c r="AE622" s="76">
        <f t="shared" si="107"/>
        <v>0.5</v>
      </c>
    </row>
    <row r="623" spans="18:31" x14ac:dyDescent="0.25">
      <c r="R623" s="1">
        <f t="shared" si="110"/>
        <v>621</v>
      </c>
      <c r="S623" s="13">
        <f t="shared" si="103"/>
        <v>0</v>
      </c>
      <c r="T623" s="13">
        <f t="shared" si="104"/>
        <v>0.25</v>
      </c>
      <c r="V623" s="1">
        <f t="shared" si="101"/>
        <v>1809.1799999999996</v>
      </c>
      <c r="W623" s="60">
        <f t="shared" si="105"/>
        <v>1022.5799999999999</v>
      </c>
      <c r="X623" s="61">
        <f t="shared" si="102"/>
        <v>118.23999999999998</v>
      </c>
      <c r="Y623" s="62">
        <f t="shared" si="100"/>
        <v>1140.82</v>
      </c>
      <c r="AA623" s="1">
        <f t="shared" si="108"/>
        <v>2.5012685066000002</v>
      </c>
      <c r="AB623">
        <f t="shared" si="106"/>
        <v>-3.222654599999597E-3</v>
      </c>
      <c r="AC623" s="1">
        <f t="shared" si="109"/>
        <v>0.35006342533000001</v>
      </c>
      <c r="AD623">
        <f t="shared" si="106"/>
        <v>-1.6113272999995765E-4</v>
      </c>
      <c r="AE623" s="76">
        <f t="shared" si="107"/>
        <v>0.5</v>
      </c>
    </row>
    <row r="624" spans="18:31" x14ac:dyDescent="0.25">
      <c r="R624" s="1">
        <f t="shared" si="110"/>
        <v>622</v>
      </c>
      <c r="S624" s="13">
        <f t="shared" si="103"/>
        <v>0</v>
      </c>
      <c r="T624" s="13">
        <f t="shared" si="104"/>
        <v>0.25</v>
      </c>
      <c r="V624" s="1">
        <f t="shared" si="101"/>
        <v>1812.0933333333332</v>
      </c>
      <c r="W624" s="60">
        <f t="shared" si="105"/>
        <v>1024.2266666666667</v>
      </c>
      <c r="X624" s="61">
        <f t="shared" si="102"/>
        <v>118.42999999999999</v>
      </c>
      <c r="Y624" s="62">
        <f t="shared" si="100"/>
        <v>1142.6566666666668</v>
      </c>
      <c r="AA624" s="1">
        <f t="shared" si="108"/>
        <v>2.5044911612000003</v>
      </c>
      <c r="AB624">
        <f t="shared" si="106"/>
        <v>-3.2226546000000411E-3</v>
      </c>
      <c r="AC624" s="1">
        <f t="shared" si="109"/>
        <v>0.35022455806000002</v>
      </c>
      <c r="AD624">
        <f t="shared" si="106"/>
        <v>-1.6113273000001316E-4</v>
      </c>
      <c r="AE624" s="76">
        <f t="shared" si="107"/>
        <v>0.5</v>
      </c>
    </row>
    <row r="625" spans="18:31" x14ac:dyDescent="0.25">
      <c r="R625" s="1">
        <f t="shared" si="110"/>
        <v>623</v>
      </c>
      <c r="S625" s="13">
        <f t="shared" si="103"/>
        <v>0</v>
      </c>
      <c r="T625" s="13">
        <f t="shared" si="104"/>
        <v>0.25</v>
      </c>
      <c r="V625" s="1">
        <f t="shared" si="101"/>
        <v>1815.0066666666664</v>
      </c>
      <c r="W625" s="60">
        <f t="shared" si="105"/>
        <v>1025.8733333333334</v>
      </c>
      <c r="X625" s="61">
        <f t="shared" si="102"/>
        <v>118.62</v>
      </c>
      <c r="Y625" s="62">
        <f t="shared" si="100"/>
        <v>1144.4933333333333</v>
      </c>
      <c r="AA625" s="1">
        <f t="shared" si="108"/>
        <v>2.5077138158000003</v>
      </c>
      <c r="AB625">
        <f t="shared" si="106"/>
        <v>-3.2226546000000411E-3</v>
      </c>
      <c r="AC625" s="1">
        <f t="shared" si="109"/>
        <v>0.35038569079000004</v>
      </c>
      <c r="AD625">
        <f t="shared" si="106"/>
        <v>-1.6113273000001316E-4</v>
      </c>
      <c r="AE625" s="76">
        <f t="shared" si="107"/>
        <v>0.5</v>
      </c>
    </row>
    <row r="626" spans="18:31" x14ac:dyDescent="0.25">
      <c r="R626" s="1">
        <f t="shared" si="110"/>
        <v>624</v>
      </c>
      <c r="S626" s="13">
        <f t="shared" si="103"/>
        <v>0</v>
      </c>
      <c r="T626" s="13">
        <f t="shared" si="104"/>
        <v>0.25</v>
      </c>
      <c r="V626" s="1">
        <f t="shared" si="101"/>
        <v>1817.9199999999998</v>
      </c>
      <c r="W626" s="60">
        <f t="shared" si="105"/>
        <v>1027.52</v>
      </c>
      <c r="X626" s="61">
        <f t="shared" si="102"/>
        <v>118.80999999999999</v>
      </c>
      <c r="Y626" s="62">
        <f t="shared" si="100"/>
        <v>1146.33</v>
      </c>
      <c r="AA626" s="1">
        <f t="shared" si="108"/>
        <v>2.5109364704000003</v>
      </c>
      <c r="AB626">
        <f t="shared" si="106"/>
        <v>-3.2226546000000411E-3</v>
      </c>
      <c r="AC626" s="1">
        <f t="shared" si="109"/>
        <v>0.35054682351999999</v>
      </c>
      <c r="AD626">
        <f t="shared" si="106"/>
        <v>-1.6113272999995765E-4</v>
      </c>
      <c r="AE626" s="76">
        <f t="shared" si="107"/>
        <v>0.5</v>
      </c>
    </row>
    <row r="627" spans="18:31" x14ac:dyDescent="0.25">
      <c r="R627" s="1">
        <f t="shared" si="110"/>
        <v>625</v>
      </c>
      <c r="S627" s="13">
        <f t="shared" si="103"/>
        <v>0</v>
      </c>
      <c r="T627" s="13">
        <f t="shared" si="104"/>
        <v>0.25</v>
      </c>
      <c r="V627" s="1">
        <f t="shared" si="101"/>
        <v>1820.8333333333333</v>
      </c>
      <c r="W627" s="60">
        <f t="shared" si="105"/>
        <v>1029.1666666666667</v>
      </c>
      <c r="X627" s="61">
        <f t="shared" si="102"/>
        <v>119</v>
      </c>
      <c r="Y627" s="62">
        <f t="shared" si="100"/>
        <v>1148.1666666666667</v>
      </c>
      <c r="AA627" s="1">
        <f t="shared" si="108"/>
        <v>2.5141591250000004</v>
      </c>
      <c r="AB627">
        <f t="shared" si="106"/>
        <v>-3.2226546000000411E-3</v>
      </c>
      <c r="AC627" s="1">
        <f t="shared" si="109"/>
        <v>0.35070795625000001</v>
      </c>
      <c r="AD627">
        <f t="shared" si="106"/>
        <v>-1.6113273000001316E-4</v>
      </c>
      <c r="AE627" s="76">
        <f t="shared" si="107"/>
        <v>0.5</v>
      </c>
    </row>
    <row r="628" spans="18:31" x14ac:dyDescent="0.25">
      <c r="R628" s="1">
        <f t="shared" si="110"/>
        <v>626</v>
      </c>
      <c r="S628" s="13">
        <f t="shared" si="103"/>
        <v>0</v>
      </c>
      <c r="T628" s="13">
        <f t="shared" si="104"/>
        <v>0.25</v>
      </c>
      <c r="V628" s="1">
        <f t="shared" si="101"/>
        <v>1823.7466666666662</v>
      </c>
      <c r="W628" s="60">
        <f t="shared" si="105"/>
        <v>1030.8133333333333</v>
      </c>
      <c r="X628" s="61">
        <f t="shared" si="102"/>
        <v>119.18999999999998</v>
      </c>
      <c r="Y628" s="62">
        <f t="shared" si="100"/>
        <v>1150.0033333333333</v>
      </c>
      <c r="AA628" s="1">
        <f t="shared" si="108"/>
        <v>2.5173817796000004</v>
      </c>
      <c r="AB628">
        <f t="shared" si="106"/>
        <v>-3.2226546000000411E-3</v>
      </c>
      <c r="AC628" s="1">
        <f t="shared" si="109"/>
        <v>0.35086908898000002</v>
      </c>
      <c r="AD628">
        <f t="shared" si="106"/>
        <v>-1.6113273000001316E-4</v>
      </c>
      <c r="AE628" s="76">
        <f t="shared" si="107"/>
        <v>0.5</v>
      </c>
    </row>
    <row r="629" spans="18:31" x14ac:dyDescent="0.25">
      <c r="R629" s="1">
        <f t="shared" si="110"/>
        <v>627</v>
      </c>
      <c r="S629" s="13">
        <f t="shared" si="103"/>
        <v>0</v>
      </c>
      <c r="T629" s="13">
        <f t="shared" si="104"/>
        <v>0.25</v>
      </c>
      <c r="V629" s="1">
        <f t="shared" si="101"/>
        <v>1826.6599999999999</v>
      </c>
      <c r="W629" s="60">
        <f t="shared" si="105"/>
        <v>1032.46</v>
      </c>
      <c r="X629" s="61">
        <f t="shared" si="102"/>
        <v>119.38</v>
      </c>
      <c r="Y629" s="62">
        <f t="shared" si="100"/>
        <v>1151.8400000000001</v>
      </c>
      <c r="AA629" s="1">
        <f t="shared" si="108"/>
        <v>2.5206044342</v>
      </c>
      <c r="AB629">
        <f t="shared" si="106"/>
        <v>-3.222654599999597E-3</v>
      </c>
      <c r="AC629" s="1">
        <f t="shared" si="109"/>
        <v>0.35103022170999998</v>
      </c>
      <c r="AD629">
        <f t="shared" si="106"/>
        <v>-1.6113272999995765E-4</v>
      </c>
      <c r="AE629" s="76">
        <f t="shared" si="107"/>
        <v>0.5</v>
      </c>
    </row>
    <row r="630" spans="18:31" x14ac:dyDescent="0.25">
      <c r="R630" s="1">
        <f t="shared" si="110"/>
        <v>628</v>
      </c>
      <c r="S630" s="13">
        <f t="shared" si="103"/>
        <v>0</v>
      </c>
      <c r="T630" s="13">
        <f t="shared" si="104"/>
        <v>0.25</v>
      </c>
      <c r="V630" s="1">
        <f t="shared" si="101"/>
        <v>1829.573333333333</v>
      </c>
      <c r="W630" s="60">
        <f t="shared" si="105"/>
        <v>1034.1066666666668</v>
      </c>
      <c r="X630" s="61">
        <f t="shared" si="102"/>
        <v>119.57000000000001</v>
      </c>
      <c r="Y630" s="62">
        <f t="shared" si="100"/>
        <v>1153.6766666666667</v>
      </c>
      <c r="AA630" s="1">
        <f t="shared" si="108"/>
        <v>2.5238270888000001</v>
      </c>
      <c r="AB630">
        <f t="shared" si="106"/>
        <v>-3.2226546000000411E-3</v>
      </c>
      <c r="AC630" s="1">
        <f t="shared" si="109"/>
        <v>0.35119135443999999</v>
      </c>
      <c r="AD630">
        <f t="shared" si="106"/>
        <v>-1.6113273000001316E-4</v>
      </c>
      <c r="AE630" s="76">
        <f t="shared" si="107"/>
        <v>0.5</v>
      </c>
    </row>
    <row r="631" spans="18:31" x14ac:dyDescent="0.25">
      <c r="R631" s="1">
        <f t="shared" si="110"/>
        <v>629</v>
      </c>
      <c r="S631" s="13">
        <f t="shared" si="103"/>
        <v>0</v>
      </c>
      <c r="T631" s="13">
        <f t="shared" si="104"/>
        <v>0.25</v>
      </c>
      <c r="V631" s="1">
        <f t="shared" si="101"/>
        <v>1832.4866666666665</v>
      </c>
      <c r="W631" s="60">
        <f t="shared" si="105"/>
        <v>1035.7533333333333</v>
      </c>
      <c r="X631" s="61">
        <f t="shared" si="102"/>
        <v>119.75999999999999</v>
      </c>
      <c r="Y631" s="62">
        <f t="shared" si="100"/>
        <v>1155.5133333333333</v>
      </c>
      <c r="AA631" s="1">
        <f t="shared" si="108"/>
        <v>2.5270497434000005</v>
      </c>
      <c r="AB631">
        <f t="shared" si="106"/>
        <v>-3.2226546000004852E-3</v>
      </c>
      <c r="AC631" s="1">
        <f t="shared" si="109"/>
        <v>0.35135248717000001</v>
      </c>
      <c r="AD631">
        <f t="shared" si="106"/>
        <v>-1.6113273000001316E-4</v>
      </c>
      <c r="AE631" s="76">
        <f t="shared" si="107"/>
        <v>0.5</v>
      </c>
    </row>
    <row r="632" spans="18:31" x14ac:dyDescent="0.25">
      <c r="R632" s="1">
        <f t="shared" si="110"/>
        <v>630</v>
      </c>
      <c r="S632" s="13">
        <f t="shared" si="103"/>
        <v>0</v>
      </c>
      <c r="T632" s="13">
        <f t="shared" si="104"/>
        <v>0.25</v>
      </c>
      <c r="V632" s="1">
        <f t="shared" si="101"/>
        <v>1835.3999999999999</v>
      </c>
      <c r="W632" s="60">
        <f t="shared" si="105"/>
        <v>1037.4000000000001</v>
      </c>
      <c r="X632" s="61">
        <f t="shared" si="102"/>
        <v>119.95</v>
      </c>
      <c r="Y632" s="62">
        <f t="shared" si="100"/>
        <v>1157.3500000000001</v>
      </c>
      <c r="AA632" s="1">
        <f t="shared" si="108"/>
        <v>2.5302723980000001</v>
      </c>
      <c r="AB632">
        <f t="shared" si="106"/>
        <v>-3.222654599999597E-3</v>
      </c>
      <c r="AC632" s="1">
        <f t="shared" si="109"/>
        <v>0.35151361990000002</v>
      </c>
      <c r="AD632">
        <f t="shared" si="106"/>
        <v>-1.6113273000001316E-4</v>
      </c>
      <c r="AE632" s="76">
        <f t="shared" si="107"/>
        <v>0.5</v>
      </c>
    </row>
    <row r="633" spans="18:31" x14ac:dyDescent="0.25">
      <c r="R633" s="1">
        <f t="shared" si="110"/>
        <v>631</v>
      </c>
      <c r="S633" s="13">
        <f t="shared" si="103"/>
        <v>0</v>
      </c>
      <c r="T633" s="13">
        <f t="shared" si="104"/>
        <v>0.25</v>
      </c>
      <c r="V633" s="1">
        <f t="shared" si="101"/>
        <v>1838.3133333333328</v>
      </c>
      <c r="W633" s="60">
        <f t="shared" si="105"/>
        <v>1039.0466666666666</v>
      </c>
      <c r="X633" s="61">
        <f t="shared" si="102"/>
        <v>120.13999999999999</v>
      </c>
      <c r="Y633" s="62">
        <f t="shared" si="100"/>
        <v>1159.1866666666665</v>
      </c>
      <c r="AA633" s="1">
        <f t="shared" si="108"/>
        <v>2.5334950526000002</v>
      </c>
      <c r="AB633">
        <f t="shared" si="106"/>
        <v>-3.2226546000000411E-3</v>
      </c>
      <c r="AC633" s="1">
        <f t="shared" si="109"/>
        <v>0.35167475263000003</v>
      </c>
      <c r="AD633">
        <f t="shared" si="106"/>
        <v>-1.6113273000001316E-4</v>
      </c>
      <c r="AE633" s="76">
        <f t="shared" si="107"/>
        <v>0.5</v>
      </c>
    </row>
    <row r="634" spans="18:31" x14ac:dyDescent="0.25">
      <c r="R634" s="1">
        <f t="shared" si="110"/>
        <v>632</v>
      </c>
      <c r="S634" s="13">
        <f t="shared" si="103"/>
        <v>0</v>
      </c>
      <c r="T634" s="13">
        <f t="shared" si="104"/>
        <v>0.25</v>
      </c>
      <c r="V634" s="1">
        <f t="shared" si="101"/>
        <v>1841.2266666666665</v>
      </c>
      <c r="W634" s="60">
        <f t="shared" si="105"/>
        <v>1040.6933333333334</v>
      </c>
      <c r="X634" s="61">
        <f t="shared" si="102"/>
        <v>120.33</v>
      </c>
      <c r="Y634" s="62">
        <f t="shared" si="100"/>
        <v>1161.0233333333333</v>
      </c>
      <c r="AA634" s="1">
        <f t="shared" si="108"/>
        <v>2.5367177072000002</v>
      </c>
      <c r="AB634">
        <f t="shared" si="106"/>
        <v>-3.2226546000000411E-3</v>
      </c>
      <c r="AC634" s="1">
        <f t="shared" si="109"/>
        <v>0.35183588535999999</v>
      </c>
      <c r="AD634">
        <f t="shared" si="106"/>
        <v>-1.6113272999995765E-4</v>
      </c>
      <c r="AE634" s="76">
        <f t="shared" si="107"/>
        <v>0.5</v>
      </c>
    </row>
    <row r="635" spans="18:31" x14ac:dyDescent="0.25">
      <c r="R635" s="1">
        <f t="shared" si="110"/>
        <v>633</v>
      </c>
      <c r="S635" s="13">
        <f t="shared" si="103"/>
        <v>0</v>
      </c>
      <c r="T635" s="13">
        <f t="shared" si="104"/>
        <v>0.25</v>
      </c>
      <c r="V635" s="1">
        <f t="shared" si="101"/>
        <v>1844.14</v>
      </c>
      <c r="W635" s="60">
        <f t="shared" si="105"/>
        <v>1042.3400000000001</v>
      </c>
      <c r="X635" s="61">
        <f t="shared" si="102"/>
        <v>120.52000000000001</v>
      </c>
      <c r="Y635" s="62">
        <f t="shared" si="100"/>
        <v>1162.8600000000001</v>
      </c>
      <c r="AA635" s="1">
        <f t="shared" si="108"/>
        <v>2.5399403618000003</v>
      </c>
      <c r="AB635">
        <f t="shared" si="106"/>
        <v>-3.2226546000000411E-3</v>
      </c>
      <c r="AC635" s="1">
        <f t="shared" si="109"/>
        <v>0.35199701809</v>
      </c>
      <c r="AD635">
        <f t="shared" si="106"/>
        <v>-1.6113273000001316E-4</v>
      </c>
      <c r="AE635" s="76">
        <f t="shared" si="107"/>
        <v>0.5</v>
      </c>
    </row>
    <row r="636" spans="18:31" x14ac:dyDescent="0.25">
      <c r="R636" s="1">
        <f t="shared" si="110"/>
        <v>634</v>
      </c>
      <c r="S636" s="13">
        <f t="shared" si="103"/>
        <v>0</v>
      </c>
      <c r="T636" s="13">
        <f t="shared" si="104"/>
        <v>0.25</v>
      </c>
      <c r="V636" s="1">
        <f t="shared" si="101"/>
        <v>1847.0533333333331</v>
      </c>
      <c r="W636" s="60">
        <f t="shared" si="105"/>
        <v>1043.9866666666667</v>
      </c>
      <c r="X636" s="61">
        <f t="shared" si="102"/>
        <v>120.71</v>
      </c>
      <c r="Y636" s="62">
        <f t="shared" si="100"/>
        <v>1164.6966666666667</v>
      </c>
      <c r="AA636" s="1">
        <f t="shared" si="108"/>
        <v>2.5431630164000003</v>
      </c>
      <c r="AB636">
        <f t="shared" si="106"/>
        <v>-3.2226546000000411E-3</v>
      </c>
      <c r="AC636" s="1">
        <f t="shared" si="109"/>
        <v>0.35215815082000002</v>
      </c>
      <c r="AD636">
        <f t="shared" si="106"/>
        <v>-1.6113273000001316E-4</v>
      </c>
      <c r="AE636" s="76">
        <f t="shared" si="107"/>
        <v>0.5</v>
      </c>
    </row>
    <row r="637" spans="18:31" x14ac:dyDescent="0.25">
      <c r="R637" s="1">
        <f t="shared" si="110"/>
        <v>635</v>
      </c>
      <c r="S637" s="13">
        <f t="shared" si="103"/>
        <v>0</v>
      </c>
      <c r="T637" s="13">
        <f t="shared" si="104"/>
        <v>0.25</v>
      </c>
      <c r="V637" s="1">
        <f t="shared" si="101"/>
        <v>1849.9666666666665</v>
      </c>
      <c r="W637" s="60">
        <f t="shared" si="105"/>
        <v>1045.6333333333334</v>
      </c>
      <c r="X637" s="61">
        <f t="shared" si="102"/>
        <v>120.9</v>
      </c>
      <c r="Y637" s="62">
        <f t="shared" si="100"/>
        <v>1166.5333333333335</v>
      </c>
      <c r="AA637" s="1">
        <f t="shared" si="108"/>
        <v>2.5463856710000004</v>
      </c>
      <c r="AB637">
        <f t="shared" si="106"/>
        <v>-3.2226546000000411E-3</v>
      </c>
      <c r="AC637" s="1">
        <f t="shared" si="109"/>
        <v>0.35231928355000003</v>
      </c>
      <c r="AD637">
        <f t="shared" si="106"/>
        <v>-1.6113273000001316E-4</v>
      </c>
      <c r="AE637" s="76">
        <f t="shared" si="107"/>
        <v>0.5</v>
      </c>
    </row>
    <row r="638" spans="18:31" x14ac:dyDescent="0.25">
      <c r="R638" s="1">
        <f t="shared" si="110"/>
        <v>636</v>
      </c>
      <c r="S638" s="13">
        <f t="shared" si="103"/>
        <v>0</v>
      </c>
      <c r="T638" s="13">
        <f t="shared" si="104"/>
        <v>0.25</v>
      </c>
      <c r="V638" s="1">
        <f t="shared" si="101"/>
        <v>1852.8799999999994</v>
      </c>
      <c r="W638" s="60">
        <f t="shared" si="105"/>
        <v>1047.28</v>
      </c>
      <c r="X638" s="61">
        <f t="shared" si="102"/>
        <v>121.08999999999999</v>
      </c>
      <c r="Y638" s="62">
        <f t="shared" si="100"/>
        <v>1168.3699999999999</v>
      </c>
      <c r="AA638" s="1">
        <f t="shared" si="108"/>
        <v>2.5496083256000004</v>
      </c>
      <c r="AB638">
        <f t="shared" si="106"/>
        <v>-3.2226546000000411E-3</v>
      </c>
      <c r="AC638" s="1">
        <f t="shared" si="109"/>
        <v>0.35248041628000004</v>
      </c>
      <c r="AD638">
        <f t="shared" si="106"/>
        <v>-1.6113273000001316E-4</v>
      </c>
      <c r="AE638" s="76">
        <f t="shared" si="107"/>
        <v>0.5</v>
      </c>
    </row>
    <row r="639" spans="18:31" x14ac:dyDescent="0.25">
      <c r="R639" s="1">
        <f t="shared" si="110"/>
        <v>637</v>
      </c>
      <c r="S639" s="13">
        <f t="shared" si="103"/>
        <v>0</v>
      </c>
      <c r="T639" s="13">
        <f t="shared" si="104"/>
        <v>0.25</v>
      </c>
      <c r="V639" s="1">
        <f t="shared" si="101"/>
        <v>1855.7933333333331</v>
      </c>
      <c r="W639" s="60">
        <f t="shared" si="105"/>
        <v>1048.9266666666667</v>
      </c>
      <c r="X639" s="61">
        <f t="shared" si="102"/>
        <v>121.28</v>
      </c>
      <c r="Y639" s="62">
        <f t="shared" si="100"/>
        <v>1170.2066666666667</v>
      </c>
      <c r="AA639" s="1">
        <f t="shared" si="108"/>
        <v>2.5528309802000004</v>
      </c>
      <c r="AB639">
        <f t="shared" si="106"/>
        <v>-3.2226546000000411E-3</v>
      </c>
      <c r="AC639" s="1">
        <f t="shared" si="109"/>
        <v>0.35264154901</v>
      </c>
      <c r="AD639">
        <f t="shared" si="106"/>
        <v>-1.6113272999995765E-4</v>
      </c>
      <c r="AE639" s="76">
        <f t="shared" si="107"/>
        <v>0.5</v>
      </c>
    </row>
    <row r="640" spans="18:31" x14ac:dyDescent="0.25">
      <c r="R640" s="1">
        <f t="shared" si="110"/>
        <v>638</v>
      </c>
      <c r="S640" s="13">
        <f t="shared" si="103"/>
        <v>0</v>
      </c>
      <c r="T640" s="13">
        <f t="shared" si="104"/>
        <v>0.25</v>
      </c>
      <c r="V640" s="1">
        <f t="shared" si="101"/>
        <v>1858.7066666666667</v>
      </c>
      <c r="W640" s="60">
        <f t="shared" si="105"/>
        <v>1050.5733333333335</v>
      </c>
      <c r="X640" s="61">
        <f t="shared" si="102"/>
        <v>121.47</v>
      </c>
      <c r="Y640" s="62">
        <f t="shared" si="100"/>
        <v>1172.0433333333335</v>
      </c>
      <c r="AA640" s="1">
        <f t="shared" si="108"/>
        <v>2.5560536348000005</v>
      </c>
      <c r="AB640">
        <f t="shared" si="106"/>
        <v>-3.2226546000000411E-3</v>
      </c>
      <c r="AC640" s="1">
        <f t="shared" si="109"/>
        <v>0.35280268174000001</v>
      </c>
      <c r="AD640">
        <f t="shared" si="106"/>
        <v>-1.6113273000001316E-4</v>
      </c>
      <c r="AE640" s="76">
        <f t="shared" si="107"/>
        <v>0.5</v>
      </c>
    </row>
    <row r="641" spans="18:31" x14ac:dyDescent="0.25">
      <c r="R641" s="1">
        <f t="shared" si="110"/>
        <v>639</v>
      </c>
      <c r="S641" s="13">
        <f t="shared" si="103"/>
        <v>0</v>
      </c>
      <c r="T641" s="13">
        <f t="shared" si="104"/>
        <v>0.25</v>
      </c>
      <c r="V641" s="1">
        <f t="shared" si="101"/>
        <v>1861.6199999999997</v>
      </c>
      <c r="W641" s="60">
        <f t="shared" si="105"/>
        <v>1052.22</v>
      </c>
      <c r="X641" s="61">
        <f t="shared" si="102"/>
        <v>121.66</v>
      </c>
      <c r="Y641" s="62">
        <f t="shared" si="100"/>
        <v>1173.8800000000001</v>
      </c>
      <c r="AA641" s="1">
        <f t="shared" si="108"/>
        <v>2.5592762894000001</v>
      </c>
      <c r="AB641">
        <f t="shared" si="106"/>
        <v>-3.222654599999597E-3</v>
      </c>
      <c r="AC641" s="1">
        <f t="shared" si="109"/>
        <v>0.35296381447000003</v>
      </c>
      <c r="AD641">
        <f t="shared" si="106"/>
        <v>-1.6113273000001316E-4</v>
      </c>
      <c r="AE641" s="76">
        <f t="shared" si="107"/>
        <v>0.5</v>
      </c>
    </row>
    <row r="642" spans="18:31" x14ac:dyDescent="0.25">
      <c r="R642" s="1">
        <f t="shared" si="110"/>
        <v>640</v>
      </c>
      <c r="S642" s="13">
        <f t="shared" si="103"/>
        <v>0</v>
      </c>
      <c r="T642" s="13">
        <f t="shared" si="104"/>
        <v>0.25</v>
      </c>
      <c r="V642" s="1">
        <f t="shared" si="101"/>
        <v>1864.5333333333331</v>
      </c>
      <c r="W642" s="60">
        <f t="shared" si="105"/>
        <v>1053.8666666666666</v>
      </c>
      <c r="X642" s="61">
        <f t="shared" si="102"/>
        <v>121.85</v>
      </c>
      <c r="Y642" s="62">
        <f t="shared" si="100"/>
        <v>1175.7166666666665</v>
      </c>
      <c r="AA642" s="1">
        <f t="shared" si="108"/>
        <v>2.5624989440000006</v>
      </c>
      <c r="AB642">
        <f t="shared" si="106"/>
        <v>-3.2226546000004852E-3</v>
      </c>
      <c r="AC642" s="1">
        <f t="shared" si="109"/>
        <v>0.35312494720000004</v>
      </c>
      <c r="AD642">
        <f t="shared" si="106"/>
        <v>-1.6113273000001316E-4</v>
      </c>
      <c r="AE642" s="76">
        <f t="shared" si="107"/>
        <v>0.5</v>
      </c>
    </row>
    <row r="643" spans="18:31" x14ac:dyDescent="0.25">
      <c r="R643" s="1">
        <f t="shared" si="110"/>
        <v>641</v>
      </c>
      <c r="S643" s="13">
        <f t="shared" si="103"/>
        <v>0</v>
      </c>
      <c r="T643" s="13">
        <f t="shared" si="104"/>
        <v>0.25</v>
      </c>
      <c r="V643" s="1">
        <f t="shared" si="101"/>
        <v>1867.4466666666665</v>
      </c>
      <c r="W643" s="60">
        <f t="shared" si="105"/>
        <v>1055.5133333333333</v>
      </c>
      <c r="X643" s="61">
        <f t="shared" si="102"/>
        <v>122.03999999999999</v>
      </c>
      <c r="Y643" s="62">
        <f t="shared" ref="Y643:Y706" si="111">W643+X643</f>
        <v>1177.5533333333333</v>
      </c>
      <c r="AA643" s="1">
        <f t="shared" si="108"/>
        <v>2.5657215986000002</v>
      </c>
      <c r="AB643">
        <f t="shared" si="106"/>
        <v>-3.222654599999597E-3</v>
      </c>
      <c r="AC643" s="1">
        <f t="shared" si="109"/>
        <v>0.35328607993</v>
      </c>
      <c r="AD643">
        <f t="shared" si="106"/>
        <v>-1.6113272999995765E-4</v>
      </c>
      <c r="AE643" s="76">
        <f t="shared" si="107"/>
        <v>0.5</v>
      </c>
    </row>
    <row r="644" spans="18:31" x14ac:dyDescent="0.25">
      <c r="R644" s="1">
        <f t="shared" si="110"/>
        <v>642</v>
      </c>
      <c r="S644" s="13">
        <f t="shared" si="103"/>
        <v>0</v>
      </c>
      <c r="T644" s="13">
        <f t="shared" si="104"/>
        <v>0.25</v>
      </c>
      <c r="V644" s="1">
        <f t="shared" ref="V644:V707" si="112">$S644+(($R644*$N$2)*$F$2/($H$2*$K$2))</f>
        <v>1870.3599999999997</v>
      </c>
      <c r="W644" s="60">
        <f t="shared" si="105"/>
        <v>1057.1600000000001</v>
      </c>
      <c r="X644" s="61">
        <f t="shared" ref="X644:X707" si="113">$T644+(($R644*$N$2)*$E$2/($J$2*$K$2)*$L$2)</f>
        <v>122.22999999999999</v>
      </c>
      <c r="Y644" s="62">
        <f t="shared" si="111"/>
        <v>1179.3900000000001</v>
      </c>
      <c r="AA644" s="1">
        <f t="shared" si="108"/>
        <v>2.5689442532000002</v>
      </c>
      <c r="AB644">
        <f t="shared" si="106"/>
        <v>-3.2226546000000411E-3</v>
      </c>
      <c r="AC644" s="1">
        <f t="shared" si="109"/>
        <v>0.35344721266000001</v>
      </c>
      <c r="AD644">
        <f t="shared" si="106"/>
        <v>-1.6113273000001316E-4</v>
      </c>
      <c r="AE644" s="76">
        <f t="shared" si="107"/>
        <v>0.5</v>
      </c>
    </row>
    <row r="645" spans="18:31" x14ac:dyDescent="0.25">
      <c r="R645" s="1">
        <f t="shared" si="110"/>
        <v>643</v>
      </c>
      <c r="S645" s="13">
        <f t="shared" ref="S645:S708" si="114">IF($R645&lt;$P$4,$P$2,(IF(($S644-$P$3)&gt;0,$S644-$P$3,0)))</f>
        <v>0</v>
      </c>
      <c r="T645" s="13">
        <f t="shared" ref="T645:T708" si="115">IF($R645&lt;$Q$4,$Q$2,(IF(($T644-$Q$3)&gt;0,$T644-$Q$3,0)))</f>
        <v>0.25</v>
      </c>
      <c r="V645" s="1">
        <f t="shared" si="112"/>
        <v>1873.2733333333333</v>
      </c>
      <c r="W645" s="60">
        <f t="shared" ref="W645:W708" si="116">$S645+(($R645*$N$2)*$D$2/($H$2*$K$2))</f>
        <v>1058.8066666666666</v>
      </c>
      <c r="X645" s="61">
        <f t="shared" si="113"/>
        <v>122.42</v>
      </c>
      <c r="Y645" s="62">
        <f t="shared" si="111"/>
        <v>1181.2266666666667</v>
      </c>
      <c r="AA645" s="1">
        <f t="shared" si="108"/>
        <v>2.5721669078000002</v>
      </c>
      <c r="AB645">
        <f t="shared" ref="AB645:AD708" si="117">AA644-AA645</f>
        <v>-3.2226546000000411E-3</v>
      </c>
      <c r="AC645" s="1">
        <f t="shared" si="109"/>
        <v>0.35360834539000002</v>
      </c>
      <c r="AD645">
        <f t="shared" si="117"/>
        <v>-1.6113273000001316E-4</v>
      </c>
      <c r="AE645" s="76">
        <f t="shared" ref="AE645:AE708" si="118">AE644</f>
        <v>0.5</v>
      </c>
    </row>
    <row r="646" spans="18:31" x14ac:dyDescent="0.25">
      <c r="R646" s="1">
        <f t="shared" si="110"/>
        <v>644</v>
      </c>
      <c r="S646" s="13">
        <f t="shared" si="114"/>
        <v>0</v>
      </c>
      <c r="T646" s="13">
        <f t="shared" si="115"/>
        <v>0.25</v>
      </c>
      <c r="V646" s="1">
        <f t="shared" si="112"/>
        <v>1876.1866666666665</v>
      </c>
      <c r="W646" s="60">
        <f t="shared" si="116"/>
        <v>1060.4533333333331</v>
      </c>
      <c r="X646" s="61">
        <f t="shared" si="113"/>
        <v>122.60999999999999</v>
      </c>
      <c r="Y646" s="62">
        <f t="shared" si="111"/>
        <v>1183.063333333333</v>
      </c>
      <c r="AA646" s="1">
        <f t="shared" si="108"/>
        <v>2.5753895624000003</v>
      </c>
      <c r="AB646">
        <f t="shared" si="117"/>
        <v>-3.2226546000000411E-3</v>
      </c>
      <c r="AC646" s="1">
        <f t="shared" si="109"/>
        <v>0.35376947812000004</v>
      </c>
      <c r="AD646">
        <f t="shared" si="117"/>
        <v>-1.6113273000001316E-4</v>
      </c>
      <c r="AE646" s="76">
        <f t="shared" si="118"/>
        <v>0.5</v>
      </c>
    </row>
    <row r="647" spans="18:31" x14ac:dyDescent="0.25">
      <c r="R647" s="1">
        <f t="shared" si="110"/>
        <v>645</v>
      </c>
      <c r="S647" s="13">
        <f t="shared" si="114"/>
        <v>0</v>
      </c>
      <c r="T647" s="13">
        <f t="shared" si="115"/>
        <v>0.25</v>
      </c>
      <c r="V647" s="1">
        <f t="shared" si="112"/>
        <v>1879.0999999999997</v>
      </c>
      <c r="W647" s="60">
        <f t="shared" si="116"/>
        <v>1062.1000000000001</v>
      </c>
      <c r="X647" s="61">
        <f t="shared" si="113"/>
        <v>122.8</v>
      </c>
      <c r="Y647" s="62">
        <f t="shared" si="111"/>
        <v>1184.9000000000001</v>
      </c>
      <c r="AA647" s="1">
        <f t="shared" si="108"/>
        <v>2.5786122170000003</v>
      </c>
      <c r="AB647">
        <f t="shared" si="117"/>
        <v>-3.2226546000000411E-3</v>
      </c>
      <c r="AC647" s="1">
        <f t="shared" si="109"/>
        <v>0.35393061084999999</v>
      </c>
      <c r="AD647">
        <f t="shared" si="117"/>
        <v>-1.6113272999995765E-4</v>
      </c>
      <c r="AE647" s="76">
        <f t="shared" si="118"/>
        <v>0.5</v>
      </c>
    </row>
    <row r="648" spans="18:31" x14ac:dyDescent="0.25">
      <c r="R648" s="1">
        <f t="shared" si="110"/>
        <v>646</v>
      </c>
      <c r="S648" s="13">
        <f t="shared" si="114"/>
        <v>0</v>
      </c>
      <c r="T648" s="13">
        <f t="shared" si="115"/>
        <v>0.25</v>
      </c>
      <c r="V648" s="1">
        <f t="shared" si="112"/>
        <v>1882.0133333333331</v>
      </c>
      <c r="W648" s="60">
        <f t="shared" si="116"/>
        <v>1063.7466666666667</v>
      </c>
      <c r="X648" s="61">
        <f t="shared" si="113"/>
        <v>122.98999999999998</v>
      </c>
      <c r="Y648" s="62">
        <f t="shared" si="111"/>
        <v>1186.7366666666667</v>
      </c>
      <c r="AA648" s="1">
        <f t="shared" si="108"/>
        <v>2.5818348716000004</v>
      </c>
      <c r="AB648">
        <f t="shared" si="117"/>
        <v>-3.2226546000000411E-3</v>
      </c>
      <c r="AC648" s="1">
        <f t="shared" si="109"/>
        <v>0.35409174358000001</v>
      </c>
      <c r="AD648">
        <f t="shared" si="117"/>
        <v>-1.6113273000001316E-4</v>
      </c>
      <c r="AE648" s="76">
        <f t="shared" si="118"/>
        <v>0.5</v>
      </c>
    </row>
    <row r="649" spans="18:31" x14ac:dyDescent="0.25">
      <c r="R649" s="1">
        <f t="shared" si="110"/>
        <v>647</v>
      </c>
      <c r="S649" s="13">
        <f t="shared" si="114"/>
        <v>0</v>
      </c>
      <c r="T649" s="13">
        <f t="shared" si="115"/>
        <v>0.25</v>
      </c>
      <c r="V649" s="1">
        <f t="shared" si="112"/>
        <v>1884.9266666666665</v>
      </c>
      <c r="W649" s="60">
        <f t="shared" si="116"/>
        <v>1065.3933333333332</v>
      </c>
      <c r="X649" s="61">
        <f t="shared" si="113"/>
        <v>123.17999999999999</v>
      </c>
      <c r="Y649" s="62">
        <f t="shared" si="111"/>
        <v>1188.5733333333333</v>
      </c>
      <c r="AA649" s="1">
        <f t="shared" si="108"/>
        <v>2.5850575262000004</v>
      </c>
      <c r="AB649">
        <f t="shared" si="117"/>
        <v>-3.2226546000000411E-3</v>
      </c>
      <c r="AC649" s="1">
        <f t="shared" si="109"/>
        <v>0.35425287631000002</v>
      </c>
      <c r="AD649">
        <f t="shared" si="117"/>
        <v>-1.6113273000001316E-4</v>
      </c>
      <c r="AE649" s="76">
        <f t="shared" si="118"/>
        <v>0.5</v>
      </c>
    </row>
    <row r="650" spans="18:31" x14ac:dyDescent="0.25">
      <c r="R650" s="1">
        <f t="shared" si="110"/>
        <v>648</v>
      </c>
      <c r="S650" s="13">
        <f t="shared" si="114"/>
        <v>0</v>
      </c>
      <c r="T650" s="13">
        <f t="shared" si="115"/>
        <v>0.25</v>
      </c>
      <c r="V650" s="1">
        <f t="shared" si="112"/>
        <v>1887.84</v>
      </c>
      <c r="W650" s="60">
        <f t="shared" si="116"/>
        <v>1067.0400000000002</v>
      </c>
      <c r="X650" s="61">
        <f t="shared" si="113"/>
        <v>123.37</v>
      </c>
      <c r="Y650" s="62">
        <f t="shared" si="111"/>
        <v>1190.4100000000003</v>
      </c>
      <c r="AA650" s="1">
        <f t="shared" ref="AA650:AA713" si="119">$AE650+(($R650*$O$2)*($G$2/($I$2*$K$2)))</f>
        <v>2.5882801808000004</v>
      </c>
      <c r="AB650">
        <f t="shared" si="117"/>
        <v>-3.2226546000000411E-3</v>
      </c>
      <c r="AC650" s="1">
        <f t="shared" ref="AC650:AC713" si="120">$T650+(($R650*$O$2)*$G$2/($J$2*$K$2)*$M$2)</f>
        <v>0.35441400904000003</v>
      </c>
      <c r="AD650">
        <f t="shared" si="117"/>
        <v>-1.6113273000001316E-4</v>
      </c>
      <c r="AE650" s="76">
        <f t="shared" si="118"/>
        <v>0.5</v>
      </c>
    </row>
    <row r="651" spans="18:31" x14ac:dyDescent="0.25">
      <c r="R651" s="1">
        <f t="shared" si="110"/>
        <v>649</v>
      </c>
      <c r="S651" s="13">
        <f t="shared" si="114"/>
        <v>0</v>
      </c>
      <c r="T651" s="13">
        <f t="shared" si="115"/>
        <v>0.25</v>
      </c>
      <c r="V651" s="1">
        <f t="shared" si="112"/>
        <v>1890.7533333333331</v>
      </c>
      <c r="W651" s="60">
        <f t="shared" si="116"/>
        <v>1068.6866666666667</v>
      </c>
      <c r="X651" s="61">
        <f t="shared" si="113"/>
        <v>123.55999999999999</v>
      </c>
      <c r="Y651" s="62">
        <f t="shared" si="111"/>
        <v>1192.2466666666667</v>
      </c>
      <c r="AA651" s="1">
        <f t="shared" si="119"/>
        <v>2.5915028354000005</v>
      </c>
      <c r="AB651">
        <f t="shared" si="117"/>
        <v>-3.2226546000000411E-3</v>
      </c>
      <c r="AC651" s="1">
        <f t="shared" si="120"/>
        <v>0.35457514177000005</v>
      </c>
      <c r="AD651">
        <f t="shared" si="117"/>
        <v>-1.6113273000001316E-4</v>
      </c>
      <c r="AE651" s="76">
        <f t="shared" si="118"/>
        <v>0.5</v>
      </c>
    </row>
    <row r="652" spans="18:31" x14ac:dyDescent="0.25">
      <c r="R652" s="1">
        <f t="shared" si="110"/>
        <v>650</v>
      </c>
      <c r="S652" s="13">
        <f t="shared" si="114"/>
        <v>0</v>
      </c>
      <c r="T652" s="13">
        <f t="shared" si="115"/>
        <v>0.25</v>
      </c>
      <c r="V652" s="1">
        <f t="shared" si="112"/>
        <v>1893.6666666666667</v>
      </c>
      <c r="W652" s="60">
        <f t="shared" si="116"/>
        <v>1070.3333333333333</v>
      </c>
      <c r="X652" s="61">
        <f t="shared" si="113"/>
        <v>123.75</v>
      </c>
      <c r="Y652" s="62">
        <f t="shared" si="111"/>
        <v>1194.0833333333333</v>
      </c>
      <c r="AA652" s="1">
        <f t="shared" si="119"/>
        <v>2.5947254900000001</v>
      </c>
      <c r="AB652">
        <f t="shared" si="117"/>
        <v>-3.222654599999597E-3</v>
      </c>
      <c r="AC652" s="1">
        <f t="shared" si="120"/>
        <v>0.3547362745</v>
      </c>
      <c r="AD652">
        <f t="shared" si="117"/>
        <v>-1.6113272999995765E-4</v>
      </c>
      <c r="AE652" s="76">
        <f t="shared" si="118"/>
        <v>0.5</v>
      </c>
    </row>
    <row r="653" spans="18:31" x14ac:dyDescent="0.25">
      <c r="R653" s="1">
        <f t="shared" si="110"/>
        <v>651</v>
      </c>
      <c r="S653" s="13">
        <f t="shared" si="114"/>
        <v>0</v>
      </c>
      <c r="T653" s="13">
        <f t="shared" si="115"/>
        <v>0.25</v>
      </c>
      <c r="V653" s="1">
        <f t="shared" si="112"/>
        <v>1896.5799999999997</v>
      </c>
      <c r="W653" s="60">
        <f t="shared" si="116"/>
        <v>1071.9799999999998</v>
      </c>
      <c r="X653" s="61">
        <f t="shared" si="113"/>
        <v>123.93999999999998</v>
      </c>
      <c r="Y653" s="62">
        <f t="shared" si="111"/>
        <v>1195.9199999999998</v>
      </c>
      <c r="AA653" s="1">
        <f t="shared" si="119"/>
        <v>2.5979481446000001</v>
      </c>
      <c r="AB653">
        <f t="shared" si="117"/>
        <v>-3.2226546000000411E-3</v>
      </c>
      <c r="AC653" s="1">
        <f t="shared" si="120"/>
        <v>0.35489740723000002</v>
      </c>
      <c r="AD653">
        <f t="shared" si="117"/>
        <v>-1.6113273000001316E-4</v>
      </c>
      <c r="AE653" s="76">
        <f t="shared" si="118"/>
        <v>0.5</v>
      </c>
    </row>
    <row r="654" spans="18:31" x14ac:dyDescent="0.25">
      <c r="R654" s="1">
        <f t="shared" si="110"/>
        <v>652</v>
      </c>
      <c r="S654" s="13">
        <f t="shared" si="114"/>
        <v>0</v>
      </c>
      <c r="T654" s="13">
        <f t="shared" si="115"/>
        <v>0.25</v>
      </c>
      <c r="V654" s="1">
        <f t="shared" si="112"/>
        <v>1899.4933333333331</v>
      </c>
      <c r="W654" s="60">
        <f t="shared" si="116"/>
        <v>1073.6266666666668</v>
      </c>
      <c r="X654" s="61">
        <f t="shared" si="113"/>
        <v>124.13</v>
      </c>
      <c r="Y654" s="62">
        <f t="shared" si="111"/>
        <v>1197.7566666666667</v>
      </c>
      <c r="AA654" s="1">
        <f t="shared" si="119"/>
        <v>2.6011707992000002</v>
      </c>
      <c r="AB654">
        <f t="shared" si="117"/>
        <v>-3.2226546000000411E-3</v>
      </c>
      <c r="AC654" s="1">
        <f t="shared" si="120"/>
        <v>0.35505853996000003</v>
      </c>
      <c r="AD654">
        <f t="shared" si="117"/>
        <v>-1.6113273000001316E-4</v>
      </c>
      <c r="AE654" s="76">
        <f t="shared" si="118"/>
        <v>0.5</v>
      </c>
    </row>
    <row r="655" spans="18:31" x14ac:dyDescent="0.25">
      <c r="R655" s="1">
        <f t="shared" si="110"/>
        <v>653</v>
      </c>
      <c r="S655" s="13">
        <f t="shared" si="114"/>
        <v>0</v>
      </c>
      <c r="T655" s="13">
        <f t="shared" si="115"/>
        <v>0.25</v>
      </c>
      <c r="V655" s="1">
        <f t="shared" si="112"/>
        <v>1902.4066666666665</v>
      </c>
      <c r="W655" s="60">
        <f t="shared" si="116"/>
        <v>1075.2733333333333</v>
      </c>
      <c r="X655" s="61">
        <f t="shared" si="113"/>
        <v>124.32000000000001</v>
      </c>
      <c r="Y655" s="62">
        <f t="shared" si="111"/>
        <v>1199.5933333333332</v>
      </c>
      <c r="AA655" s="1">
        <f t="shared" si="119"/>
        <v>2.6043934538000002</v>
      </c>
      <c r="AB655">
        <f t="shared" si="117"/>
        <v>-3.2226546000000411E-3</v>
      </c>
      <c r="AC655" s="1">
        <f t="shared" si="120"/>
        <v>0.35521967268999999</v>
      </c>
      <c r="AD655">
        <f t="shared" si="117"/>
        <v>-1.6113272999995765E-4</v>
      </c>
      <c r="AE655" s="76">
        <f t="shared" si="118"/>
        <v>0.5</v>
      </c>
    </row>
    <row r="656" spans="18:31" x14ac:dyDescent="0.25">
      <c r="R656" s="1">
        <f t="shared" si="110"/>
        <v>654</v>
      </c>
      <c r="S656" s="13">
        <f t="shared" si="114"/>
        <v>0</v>
      </c>
      <c r="T656" s="13">
        <f t="shared" si="115"/>
        <v>0.25</v>
      </c>
      <c r="V656" s="1">
        <f t="shared" si="112"/>
        <v>1905.3199999999997</v>
      </c>
      <c r="W656" s="60">
        <f t="shared" si="116"/>
        <v>1076.9199999999998</v>
      </c>
      <c r="X656" s="61">
        <f t="shared" si="113"/>
        <v>124.50999999999999</v>
      </c>
      <c r="Y656" s="62">
        <f t="shared" si="111"/>
        <v>1201.4299999999998</v>
      </c>
      <c r="AA656" s="1">
        <f t="shared" si="119"/>
        <v>2.6076161084000002</v>
      </c>
      <c r="AB656">
        <f t="shared" si="117"/>
        <v>-3.2226546000000411E-3</v>
      </c>
      <c r="AC656" s="1">
        <f t="shared" si="120"/>
        <v>0.35538080542</v>
      </c>
      <c r="AD656">
        <f t="shared" si="117"/>
        <v>-1.6113273000001316E-4</v>
      </c>
      <c r="AE656" s="76">
        <f t="shared" si="118"/>
        <v>0.5</v>
      </c>
    </row>
    <row r="657" spans="18:31" x14ac:dyDescent="0.25">
      <c r="R657" s="1">
        <f t="shared" si="110"/>
        <v>655</v>
      </c>
      <c r="S657" s="13">
        <f t="shared" si="114"/>
        <v>0</v>
      </c>
      <c r="T657" s="13">
        <f t="shared" si="115"/>
        <v>0.25</v>
      </c>
      <c r="V657" s="1">
        <f t="shared" si="112"/>
        <v>1908.2333333333333</v>
      </c>
      <c r="W657" s="60">
        <f t="shared" si="116"/>
        <v>1078.5666666666668</v>
      </c>
      <c r="X657" s="61">
        <f t="shared" si="113"/>
        <v>124.7</v>
      </c>
      <c r="Y657" s="62">
        <f t="shared" si="111"/>
        <v>1203.2666666666669</v>
      </c>
      <c r="AA657" s="1">
        <f t="shared" si="119"/>
        <v>2.6108387630000003</v>
      </c>
      <c r="AB657">
        <f t="shared" si="117"/>
        <v>-3.2226546000000411E-3</v>
      </c>
      <c r="AC657" s="1">
        <f t="shared" si="120"/>
        <v>0.35554193815000001</v>
      </c>
      <c r="AD657">
        <f t="shared" si="117"/>
        <v>-1.6113273000001316E-4</v>
      </c>
      <c r="AE657" s="76">
        <f t="shared" si="118"/>
        <v>0.5</v>
      </c>
    </row>
    <row r="658" spans="18:31" x14ac:dyDescent="0.25">
      <c r="R658" s="1">
        <f t="shared" si="110"/>
        <v>656</v>
      </c>
      <c r="S658" s="13">
        <f t="shared" si="114"/>
        <v>0</v>
      </c>
      <c r="T658" s="13">
        <f t="shared" si="115"/>
        <v>0.25</v>
      </c>
      <c r="V658" s="1">
        <f t="shared" si="112"/>
        <v>1911.1466666666663</v>
      </c>
      <c r="W658" s="60">
        <f t="shared" si="116"/>
        <v>1080.2133333333334</v>
      </c>
      <c r="X658" s="61">
        <f t="shared" si="113"/>
        <v>124.88999999999999</v>
      </c>
      <c r="Y658" s="62">
        <f t="shared" si="111"/>
        <v>1205.1033333333335</v>
      </c>
      <c r="AA658" s="1">
        <f t="shared" si="119"/>
        <v>2.6140614176000003</v>
      </c>
      <c r="AB658">
        <f t="shared" si="117"/>
        <v>-3.2226546000000411E-3</v>
      </c>
      <c r="AC658" s="1">
        <f t="shared" si="120"/>
        <v>0.35570307088000003</v>
      </c>
      <c r="AD658">
        <f t="shared" si="117"/>
        <v>-1.6113273000001316E-4</v>
      </c>
      <c r="AE658" s="76">
        <f t="shared" si="118"/>
        <v>0.5</v>
      </c>
    </row>
    <row r="659" spans="18:31" x14ac:dyDescent="0.25">
      <c r="R659" s="1">
        <f t="shared" si="110"/>
        <v>657</v>
      </c>
      <c r="S659" s="13">
        <f t="shared" si="114"/>
        <v>0</v>
      </c>
      <c r="T659" s="13">
        <f t="shared" si="115"/>
        <v>0.25</v>
      </c>
      <c r="V659" s="1">
        <f t="shared" si="112"/>
        <v>1914.0599999999997</v>
      </c>
      <c r="W659" s="60">
        <f t="shared" si="116"/>
        <v>1081.8599999999999</v>
      </c>
      <c r="X659" s="61">
        <f t="shared" si="113"/>
        <v>125.08</v>
      </c>
      <c r="Y659" s="62">
        <f t="shared" si="111"/>
        <v>1206.9399999999998</v>
      </c>
      <c r="AA659" s="1">
        <f t="shared" si="119"/>
        <v>2.6172840722000004</v>
      </c>
      <c r="AB659">
        <f t="shared" si="117"/>
        <v>-3.2226546000000411E-3</v>
      </c>
      <c r="AC659" s="1">
        <f t="shared" si="120"/>
        <v>0.35586420361000004</v>
      </c>
      <c r="AD659">
        <f t="shared" si="117"/>
        <v>-1.6113273000001316E-4</v>
      </c>
      <c r="AE659" s="76">
        <f t="shared" si="118"/>
        <v>0.5</v>
      </c>
    </row>
    <row r="660" spans="18:31" x14ac:dyDescent="0.25">
      <c r="R660" s="1">
        <f t="shared" si="110"/>
        <v>658</v>
      </c>
      <c r="S660" s="13">
        <f t="shared" si="114"/>
        <v>0</v>
      </c>
      <c r="T660" s="13">
        <f t="shared" si="115"/>
        <v>0.25</v>
      </c>
      <c r="V660" s="1">
        <f t="shared" si="112"/>
        <v>1916.9733333333334</v>
      </c>
      <c r="W660" s="60">
        <f t="shared" si="116"/>
        <v>1083.5066666666669</v>
      </c>
      <c r="X660" s="61">
        <f t="shared" si="113"/>
        <v>125.27000000000001</v>
      </c>
      <c r="Y660" s="62">
        <f t="shared" si="111"/>
        <v>1208.7766666666669</v>
      </c>
      <c r="AA660" s="1">
        <f t="shared" si="119"/>
        <v>2.6205067268000004</v>
      </c>
      <c r="AB660">
        <f t="shared" si="117"/>
        <v>-3.2226546000000411E-3</v>
      </c>
      <c r="AC660" s="1">
        <f t="shared" si="120"/>
        <v>0.35602533634</v>
      </c>
      <c r="AD660">
        <f t="shared" si="117"/>
        <v>-1.6113272999995765E-4</v>
      </c>
      <c r="AE660" s="76">
        <f t="shared" si="118"/>
        <v>0.5</v>
      </c>
    </row>
    <row r="661" spans="18:31" x14ac:dyDescent="0.25">
      <c r="R661" s="1">
        <f t="shared" si="110"/>
        <v>659</v>
      </c>
      <c r="S661" s="13">
        <f t="shared" si="114"/>
        <v>0</v>
      </c>
      <c r="T661" s="13">
        <f t="shared" si="115"/>
        <v>0.25</v>
      </c>
      <c r="V661" s="1">
        <f t="shared" si="112"/>
        <v>1919.8866666666663</v>
      </c>
      <c r="W661" s="60">
        <f t="shared" si="116"/>
        <v>1085.1533333333334</v>
      </c>
      <c r="X661" s="61">
        <f t="shared" si="113"/>
        <v>125.46</v>
      </c>
      <c r="Y661" s="62">
        <f t="shared" si="111"/>
        <v>1210.6133333333335</v>
      </c>
      <c r="AA661" s="1">
        <f t="shared" si="119"/>
        <v>2.6237293814</v>
      </c>
      <c r="AB661">
        <f t="shared" si="117"/>
        <v>-3.222654599999597E-3</v>
      </c>
      <c r="AC661" s="1">
        <f t="shared" si="120"/>
        <v>0.35618646907000001</v>
      </c>
      <c r="AD661">
        <f t="shared" si="117"/>
        <v>-1.6113273000001316E-4</v>
      </c>
      <c r="AE661" s="76">
        <f t="shared" si="118"/>
        <v>0.5</v>
      </c>
    </row>
    <row r="662" spans="18:31" x14ac:dyDescent="0.25">
      <c r="R662" s="1">
        <f t="shared" si="110"/>
        <v>660</v>
      </c>
      <c r="S662" s="13">
        <f t="shared" si="114"/>
        <v>0</v>
      </c>
      <c r="T662" s="13">
        <f t="shared" si="115"/>
        <v>0.25</v>
      </c>
      <c r="V662" s="1">
        <f t="shared" si="112"/>
        <v>1922.8</v>
      </c>
      <c r="W662" s="60">
        <f t="shared" si="116"/>
        <v>1086.8</v>
      </c>
      <c r="X662" s="61">
        <f t="shared" si="113"/>
        <v>125.65</v>
      </c>
      <c r="Y662" s="62">
        <f t="shared" si="111"/>
        <v>1212.45</v>
      </c>
      <c r="AA662" s="1">
        <f t="shared" si="119"/>
        <v>2.6269520360000005</v>
      </c>
      <c r="AB662">
        <f t="shared" si="117"/>
        <v>-3.2226546000004852E-3</v>
      </c>
      <c r="AC662" s="1">
        <f t="shared" si="120"/>
        <v>0.35634760180000002</v>
      </c>
      <c r="AD662">
        <f t="shared" si="117"/>
        <v>-1.6113273000001316E-4</v>
      </c>
      <c r="AE662" s="76">
        <f t="shared" si="118"/>
        <v>0.5</v>
      </c>
    </row>
    <row r="663" spans="18:31" x14ac:dyDescent="0.25">
      <c r="R663" s="1">
        <f t="shared" si="110"/>
        <v>661</v>
      </c>
      <c r="S663" s="13">
        <f t="shared" si="114"/>
        <v>0</v>
      </c>
      <c r="T663" s="13">
        <f t="shared" si="115"/>
        <v>0.25</v>
      </c>
      <c r="V663" s="1">
        <f t="shared" si="112"/>
        <v>1925.7133333333329</v>
      </c>
      <c r="W663" s="60">
        <f t="shared" si="116"/>
        <v>1088.4466666666665</v>
      </c>
      <c r="X663" s="61">
        <f t="shared" si="113"/>
        <v>125.83999999999999</v>
      </c>
      <c r="Y663" s="62">
        <f t="shared" si="111"/>
        <v>1214.2866666666664</v>
      </c>
      <c r="AA663" s="1">
        <f t="shared" si="119"/>
        <v>2.6301746906000005</v>
      </c>
      <c r="AB663">
        <f t="shared" si="117"/>
        <v>-3.2226546000000411E-3</v>
      </c>
      <c r="AC663" s="1">
        <f t="shared" si="120"/>
        <v>0.35650873453000004</v>
      </c>
      <c r="AD663">
        <f t="shared" si="117"/>
        <v>-1.6113273000001316E-4</v>
      </c>
      <c r="AE663" s="76">
        <f t="shared" si="118"/>
        <v>0.5</v>
      </c>
    </row>
    <row r="664" spans="18:31" x14ac:dyDescent="0.25">
      <c r="R664" s="1">
        <f t="shared" si="110"/>
        <v>662</v>
      </c>
      <c r="S664" s="13">
        <f t="shared" si="114"/>
        <v>0</v>
      </c>
      <c r="T664" s="13">
        <f t="shared" si="115"/>
        <v>0.25</v>
      </c>
      <c r="V664" s="1">
        <f t="shared" si="112"/>
        <v>1928.6266666666663</v>
      </c>
      <c r="W664" s="60">
        <f t="shared" si="116"/>
        <v>1090.0933333333335</v>
      </c>
      <c r="X664" s="61">
        <f t="shared" si="113"/>
        <v>126.03</v>
      </c>
      <c r="Y664" s="62">
        <f t="shared" si="111"/>
        <v>1216.1233333333334</v>
      </c>
      <c r="AA664" s="1">
        <f t="shared" si="119"/>
        <v>2.6333973452000001</v>
      </c>
      <c r="AB664">
        <f t="shared" si="117"/>
        <v>-3.222654599999597E-3</v>
      </c>
      <c r="AC664" s="1">
        <f t="shared" si="120"/>
        <v>0.35666986726</v>
      </c>
      <c r="AD664">
        <f t="shared" si="117"/>
        <v>-1.6113272999995765E-4</v>
      </c>
      <c r="AE664" s="76">
        <f t="shared" si="118"/>
        <v>0.5</v>
      </c>
    </row>
    <row r="665" spans="18:31" x14ac:dyDescent="0.25">
      <c r="R665" s="1">
        <f t="shared" si="110"/>
        <v>663</v>
      </c>
      <c r="S665" s="13">
        <f t="shared" si="114"/>
        <v>0</v>
      </c>
      <c r="T665" s="13">
        <f t="shared" si="115"/>
        <v>0.25</v>
      </c>
      <c r="V665" s="1">
        <f t="shared" si="112"/>
        <v>1931.54</v>
      </c>
      <c r="W665" s="60">
        <f t="shared" si="116"/>
        <v>1091.74</v>
      </c>
      <c r="X665" s="61">
        <f t="shared" si="113"/>
        <v>126.22</v>
      </c>
      <c r="Y665" s="62">
        <f t="shared" si="111"/>
        <v>1217.96</v>
      </c>
      <c r="AA665" s="1">
        <f t="shared" si="119"/>
        <v>2.6366199998000006</v>
      </c>
      <c r="AB665">
        <f t="shared" si="117"/>
        <v>-3.2226546000004852E-3</v>
      </c>
      <c r="AC665" s="1">
        <f t="shared" si="120"/>
        <v>0.35683099999000001</v>
      </c>
      <c r="AD665">
        <f t="shared" si="117"/>
        <v>-1.6113273000001316E-4</v>
      </c>
      <c r="AE665" s="76">
        <f t="shared" si="118"/>
        <v>0.5</v>
      </c>
    </row>
    <row r="666" spans="18:31" x14ac:dyDescent="0.25">
      <c r="R666" s="1">
        <f t="shared" si="110"/>
        <v>664</v>
      </c>
      <c r="S666" s="13">
        <f t="shared" si="114"/>
        <v>0</v>
      </c>
      <c r="T666" s="13">
        <f t="shared" si="115"/>
        <v>0.25</v>
      </c>
      <c r="V666" s="1">
        <f t="shared" si="112"/>
        <v>1934.4533333333329</v>
      </c>
      <c r="W666" s="60">
        <f t="shared" si="116"/>
        <v>1093.3866666666665</v>
      </c>
      <c r="X666" s="61">
        <f t="shared" si="113"/>
        <v>126.41</v>
      </c>
      <c r="Y666" s="62">
        <f t="shared" si="111"/>
        <v>1219.7966666666666</v>
      </c>
      <c r="AA666" s="1">
        <f t="shared" si="119"/>
        <v>2.6398426544000002</v>
      </c>
      <c r="AB666">
        <f t="shared" si="117"/>
        <v>-3.222654599999597E-3</v>
      </c>
      <c r="AC666" s="1">
        <f t="shared" si="120"/>
        <v>0.35699213272000002</v>
      </c>
      <c r="AD666">
        <f t="shared" si="117"/>
        <v>-1.6113273000001316E-4</v>
      </c>
      <c r="AE666" s="76">
        <f t="shared" si="118"/>
        <v>0.5</v>
      </c>
    </row>
    <row r="667" spans="18:31" x14ac:dyDescent="0.25">
      <c r="R667" s="1">
        <f t="shared" si="110"/>
        <v>665</v>
      </c>
      <c r="S667" s="13">
        <f t="shared" si="114"/>
        <v>0</v>
      </c>
      <c r="T667" s="13">
        <f t="shared" si="115"/>
        <v>0.25</v>
      </c>
      <c r="V667" s="1">
        <f t="shared" si="112"/>
        <v>1937.3666666666666</v>
      </c>
      <c r="W667" s="60">
        <f t="shared" si="116"/>
        <v>1095.0333333333333</v>
      </c>
      <c r="X667" s="61">
        <f t="shared" si="113"/>
        <v>126.6</v>
      </c>
      <c r="Y667" s="62">
        <f t="shared" si="111"/>
        <v>1221.6333333333332</v>
      </c>
      <c r="AA667" s="1">
        <f t="shared" si="119"/>
        <v>2.6430653090000003</v>
      </c>
      <c r="AB667">
        <f t="shared" si="117"/>
        <v>-3.2226546000000411E-3</v>
      </c>
      <c r="AC667" s="1">
        <f t="shared" si="120"/>
        <v>0.35715326545000003</v>
      </c>
      <c r="AD667">
        <f t="shared" si="117"/>
        <v>-1.6113273000001316E-4</v>
      </c>
      <c r="AE667" s="76">
        <f t="shared" si="118"/>
        <v>0.5</v>
      </c>
    </row>
    <row r="668" spans="18:31" x14ac:dyDescent="0.25">
      <c r="R668" s="1">
        <f t="shared" si="110"/>
        <v>666</v>
      </c>
      <c r="S668" s="13">
        <f t="shared" si="114"/>
        <v>0</v>
      </c>
      <c r="T668" s="13">
        <f t="shared" si="115"/>
        <v>0.25</v>
      </c>
      <c r="V668" s="1">
        <f t="shared" si="112"/>
        <v>1940.2799999999997</v>
      </c>
      <c r="W668" s="60">
        <f t="shared" si="116"/>
        <v>1096.68</v>
      </c>
      <c r="X668" s="61">
        <f t="shared" si="113"/>
        <v>126.78999999999999</v>
      </c>
      <c r="Y668" s="62">
        <f t="shared" si="111"/>
        <v>1223.47</v>
      </c>
      <c r="AA668" s="1">
        <f t="shared" si="119"/>
        <v>2.6462879636000003</v>
      </c>
      <c r="AB668">
        <f t="shared" si="117"/>
        <v>-3.2226546000000411E-3</v>
      </c>
      <c r="AC668" s="1">
        <f t="shared" si="120"/>
        <v>0.35731439817999999</v>
      </c>
      <c r="AD668">
        <f t="shared" si="117"/>
        <v>-1.6113272999995765E-4</v>
      </c>
      <c r="AE668" s="76">
        <f t="shared" si="118"/>
        <v>0.5</v>
      </c>
    </row>
    <row r="669" spans="18:31" x14ac:dyDescent="0.25">
      <c r="R669" s="1">
        <f t="shared" si="110"/>
        <v>667</v>
      </c>
      <c r="S669" s="13">
        <f t="shared" si="114"/>
        <v>0</v>
      </c>
      <c r="T669" s="13">
        <f t="shared" si="115"/>
        <v>0.25</v>
      </c>
      <c r="V669" s="1">
        <f t="shared" si="112"/>
        <v>1943.1933333333329</v>
      </c>
      <c r="W669" s="60">
        <f t="shared" si="116"/>
        <v>1098.3266666666666</v>
      </c>
      <c r="X669" s="61">
        <f t="shared" si="113"/>
        <v>126.97999999999999</v>
      </c>
      <c r="Y669" s="62">
        <f t="shared" si="111"/>
        <v>1225.3066666666666</v>
      </c>
      <c r="AA669" s="1">
        <f t="shared" si="119"/>
        <v>2.6495106182000003</v>
      </c>
      <c r="AB669">
        <f t="shared" si="117"/>
        <v>-3.2226546000000411E-3</v>
      </c>
      <c r="AC669" s="1">
        <f t="shared" si="120"/>
        <v>0.35747553091000001</v>
      </c>
      <c r="AD669">
        <f t="shared" si="117"/>
        <v>-1.6113273000001316E-4</v>
      </c>
      <c r="AE669" s="76">
        <f t="shared" si="118"/>
        <v>0.5</v>
      </c>
    </row>
    <row r="670" spans="18:31" x14ac:dyDescent="0.25">
      <c r="R670" s="1">
        <f t="shared" si="110"/>
        <v>668</v>
      </c>
      <c r="S670" s="13">
        <f t="shared" si="114"/>
        <v>0</v>
      </c>
      <c r="T670" s="13">
        <f t="shared" si="115"/>
        <v>0.25</v>
      </c>
      <c r="V670" s="1">
        <f t="shared" si="112"/>
        <v>1946.1066666666666</v>
      </c>
      <c r="W670" s="60">
        <f t="shared" si="116"/>
        <v>1099.9733333333334</v>
      </c>
      <c r="X670" s="61">
        <f t="shared" si="113"/>
        <v>127.17</v>
      </c>
      <c r="Y670" s="62">
        <f t="shared" si="111"/>
        <v>1227.1433333333334</v>
      </c>
      <c r="AA670" s="1">
        <f t="shared" si="119"/>
        <v>2.6527332728000004</v>
      </c>
      <c r="AB670">
        <f t="shared" si="117"/>
        <v>-3.2226546000000411E-3</v>
      </c>
      <c r="AC670" s="1">
        <f t="shared" si="120"/>
        <v>0.35763666364000002</v>
      </c>
      <c r="AD670">
        <f t="shared" si="117"/>
        <v>-1.6113273000001316E-4</v>
      </c>
      <c r="AE670" s="76">
        <f t="shared" si="118"/>
        <v>0.5</v>
      </c>
    </row>
    <row r="671" spans="18:31" x14ac:dyDescent="0.25">
      <c r="R671" s="1">
        <f t="shared" si="110"/>
        <v>669</v>
      </c>
      <c r="S671" s="13">
        <f t="shared" si="114"/>
        <v>0</v>
      </c>
      <c r="T671" s="13">
        <f t="shared" si="115"/>
        <v>0.25</v>
      </c>
      <c r="V671" s="1">
        <f t="shared" si="112"/>
        <v>1949.0199999999998</v>
      </c>
      <c r="W671" s="60">
        <f t="shared" si="116"/>
        <v>1101.6199999999999</v>
      </c>
      <c r="X671" s="61">
        <f t="shared" si="113"/>
        <v>127.35999999999999</v>
      </c>
      <c r="Y671" s="62">
        <f t="shared" si="111"/>
        <v>1228.9799999999998</v>
      </c>
      <c r="AA671" s="1">
        <f t="shared" si="119"/>
        <v>2.6559559274000004</v>
      </c>
      <c r="AB671">
        <f t="shared" si="117"/>
        <v>-3.2226546000000411E-3</v>
      </c>
      <c r="AC671" s="1">
        <f t="shared" si="120"/>
        <v>0.35779779637000003</v>
      </c>
      <c r="AD671">
        <f t="shared" si="117"/>
        <v>-1.6113273000001316E-4</v>
      </c>
      <c r="AE671" s="76">
        <f t="shared" si="118"/>
        <v>0.5</v>
      </c>
    </row>
    <row r="672" spans="18:31" x14ac:dyDescent="0.25">
      <c r="R672" s="1">
        <f t="shared" si="110"/>
        <v>670</v>
      </c>
      <c r="S672" s="13">
        <f t="shared" si="114"/>
        <v>0</v>
      </c>
      <c r="T672" s="13">
        <f t="shared" si="115"/>
        <v>0.25</v>
      </c>
      <c r="V672" s="1">
        <f t="shared" si="112"/>
        <v>1951.9333333333332</v>
      </c>
      <c r="W672" s="60">
        <f t="shared" si="116"/>
        <v>1103.2666666666667</v>
      </c>
      <c r="X672" s="61">
        <f t="shared" si="113"/>
        <v>127.55</v>
      </c>
      <c r="Y672" s="62">
        <f t="shared" si="111"/>
        <v>1230.8166666666666</v>
      </c>
      <c r="AA672" s="1">
        <f t="shared" si="119"/>
        <v>2.6591785820000005</v>
      </c>
      <c r="AB672">
        <f t="shared" si="117"/>
        <v>-3.2226546000000411E-3</v>
      </c>
      <c r="AC672" s="1">
        <f t="shared" si="120"/>
        <v>0.35795892910000005</v>
      </c>
      <c r="AD672">
        <f t="shared" si="117"/>
        <v>-1.6113273000001316E-4</v>
      </c>
      <c r="AE672" s="76">
        <f t="shared" si="118"/>
        <v>0.5</v>
      </c>
    </row>
    <row r="673" spans="18:31" x14ac:dyDescent="0.25">
      <c r="R673" s="1">
        <f t="shared" si="110"/>
        <v>671</v>
      </c>
      <c r="S673" s="13">
        <f t="shared" si="114"/>
        <v>0</v>
      </c>
      <c r="T673" s="13">
        <f t="shared" si="115"/>
        <v>0.25</v>
      </c>
      <c r="V673" s="1">
        <f t="shared" si="112"/>
        <v>1954.8466666666664</v>
      </c>
      <c r="W673" s="60">
        <f t="shared" si="116"/>
        <v>1104.9133333333332</v>
      </c>
      <c r="X673" s="61">
        <f t="shared" si="113"/>
        <v>127.73999999999998</v>
      </c>
      <c r="Y673" s="62">
        <f t="shared" si="111"/>
        <v>1232.6533333333332</v>
      </c>
      <c r="AA673" s="1">
        <f t="shared" si="119"/>
        <v>2.6624012366000001</v>
      </c>
      <c r="AB673">
        <f t="shared" si="117"/>
        <v>-3.222654599999597E-3</v>
      </c>
      <c r="AC673" s="1">
        <f t="shared" si="120"/>
        <v>0.35812006183</v>
      </c>
      <c r="AD673">
        <f t="shared" si="117"/>
        <v>-1.6113272999995765E-4</v>
      </c>
      <c r="AE673" s="76">
        <f t="shared" si="118"/>
        <v>0.5</v>
      </c>
    </row>
    <row r="674" spans="18:31" x14ac:dyDescent="0.25">
      <c r="R674" s="1">
        <f t="shared" si="110"/>
        <v>672</v>
      </c>
      <c r="S674" s="13">
        <f t="shared" si="114"/>
        <v>0</v>
      </c>
      <c r="T674" s="13">
        <f t="shared" si="115"/>
        <v>0.25</v>
      </c>
      <c r="V674" s="1">
        <f t="shared" si="112"/>
        <v>1957.76</v>
      </c>
      <c r="W674" s="60">
        <f t="shared" si="116"/>
        <v>1106.56</v>
      </c>
      <c r="X674" s="61">
        <f t="shared" si="113"/>
        <v>127.92999999999999</v>
      </c>
      <c r="Y674" s="62">
        <f t="shared" si="111"/>
        <v>1234.49</v>
      </c>
      <c r="AA674" s="1">
        <f t="shared" si="119"/>
        <v>2.6656238912000005</v>
      </c>
      <c r="AB674">
        <f t="shared" si="117"/>
        <v>-3.2226546000004852E-3</v>
      </c>
      <c r="AC674" s="1">
        <f t="shared" si="120"/>
        <v>0.35828119456000002</v>
      </c>
      <c r="AD674">
        <f t="shared" si="117"/>
        <v>-1.6113273000001316E-4</v>
      </c>
      <c r="AE674" s="76">
        <f t="shared" si="118"/>
        <v>0.5</v>
      </c>
    </row>
    <row r="675" spans="18:31" x14ac:dyDescent="0.25">
      <c r="R675" s="1">
        <f t="shared" si="110"/>
        <v>673</v>
      </c>
      <c r="S675" s="13">
        <f t="shared" si="114"/>
        <v>0</v>
      </c>
      <c r="T675" s="13">
        <f t="shared" si="115"/>
        <v>0.25</v>
      </c>
      <c r="V675" s="1">
        <f t="shared" si="112"/>
        <v>1960.6733333333332</v>
      </c>
      <c r="W675" s="60">
        <f t="shared" si="116"/>
        <v>1108.2066666666667</v>
      </c>
      <c r="X675" s="61">
        <f t="shared" si="113"/>
        <v>128.12</v>
      </c>
      <c r="Y675" s="62">
        <f t="shared" si="111"/>
        <v>1236.3266666666668</v>
      </c>
      <c r="AA675" s="1">
        <f t="shared" si="119"/>
        <v>2.6688465458000001</v>
      </c>
      <c r="AB675">
        <f t="shared" si="117"/>
        <v>-3.222654599999597E-3</v>
      </c>
      <c r="AC675" s="1">
        <f t="shared" si="120"/>
        <v>0.35844232729000003</v>
      </c>
      <c r="AD675">
        <f t="shared" si="117"/>
        <v>-1.6113273000001316E-4</v>
      </c>
      <c r="AE675" s="76">
        <f t="shared" si="118"/>
        <v>0.5</v>
      </c>
    </row>
    <row r="676" spans="18:31" x14ac:dyDescent="0.25">
      <c r="R676" s="1">
        <f t="shared" si="110"/>
        <v>674</v>
      </c>
      <c r="S676" s="13">
        <f t="shared" si="114"/>
        <v>0</v>
      </c>
      <c r="T676" s="13">
        <f t="shared" si="115"/>
        <v>0.25</v>
      </c>
      <c r="V676" s="1">
        <f t="shared" si="112"/>
        <v>1963.5866666666664</v>
      </c>
      <c r="W676" s="60">
        <f t="shared" si="116"/>
        <v>1109.8533333333332</v>
      </c>
      <c r="X676" s="61">
        <f t="shared" si="113"/>
        <v>128.31</v>
      </c>
      <c r="Y676" s="62">
        <f t="shared" si="111"/>
        <v>1238.1633333333332</v>
      </c>
      <c r="AA676" s="1">
        <f t="shared" si="119"/>
        <v>2.6720692004000002</v>
      </c>
      <c r="AB676">
        <f t="shared" si="117"/>
        <v>-3.2226546000000411E-3</v>
      </c>
      <c r="AC676" s="1">
        <f t="shared" si="120"/>
        <v>0.35860346001999999</v>
      </c>
      <c r="AD676">
        <f t="shared" si="117"/>
        <v>-1.6113272999995765E-4</v>
      </c>
      <c r="AE676" s="76">
        <f t="shared" si="118"/>
        <v>0.5</v>
      </c>
    </row>
    <row r="677" spans="18:31" x14ac:dyDescent="0.25">
      <c r="R677" s="1">
        <f t="shared" si="110"/>
        <v>675</v>
      </c>
      <c r="S677" s="13">
        <f t="shared" si="114"/>
        <v>0</v>
      </c>
      <c r="T677" s="13">
        <f t="shared" si="115"/>
        <v>0.25</v>
      </c>
      <c r="V677" s="1">
        <f t="shared" si="112"/>
        <v>1966.4999999999998</v>
      </c>
      <c r="W677" s="60">
        <f t="shared" si="116"/>
        <v>1111.5</v>
      </c>
      <c r="X677" s="61">
        <f t="shared" si="113"/>
        <v>128.5</v>
      </c>
      <c r="Y677" s="62">
        <f t="shared" si="111"/>
        <v>1240</v>
      </c>
      <c r="AA677" s="1">
        <f t="shared" si="119"/>
        <v>2.6752918550000002</v>
      </c>
      <c r="AB677">
        <f t="shared" si="117"/>
        <v>-3.2226546000000411E-3</v>
      </c>
      <c r="AC677" s="1">
        <f t="shared" si="120"/>
        <v>0.35876459275</v>
      </c>
      <c r="AD677">
        <f t="shared" si="117"/>
        <v>-1.6113273000001316E-4</v>
      </c>
      <c r="AE677" s="76">
        <f t="shared" si="118"/>
        <v>0.5</v>
      </c>
    </row>
    <row r="678" spans="18:31" x14ac:dyDescent="0.25">
      <c r="R678" s="1">
        <f t="shared" si="110"/>
        <v>676</v>
      </c>
      <c r="S678" s="13">
        <f t="shared" si="114"/>
        <v>0</v>
      </c>
      <c r="T678" s="13">
        <f t="shared" si="115"/>
        <v>0.25</v>
      </c>
      <c r="V678" s="1">
        <f t="shared" si="112"/>
        <v>1969.413333333333</v>
      </c>
      <c r="W678" s="60">
        <f t="shared" si="116"/>
        <v>1113.1466666666665</v>
      </c>
      <c r="X678" s="61">
        <f t="shared" si="113"/>
        <v>128.69</v>
      </c>
      <c r="Y678" s="62">
        <f t="shared" si="111"/>
        <v>1241.8366666666666</v>
      </c>
      <c r="AA678" s="1">
        <f t="shared" si="119"/>
        <v>2.6785145096000003</v>
      </c>
      <c r="AB678">
        <f t="shared" si="117"/>
        <v>-3.2226546000000411E-3</v>
      </c>
      <c r="AC678" s="1">
        <f t="shared" si="120"/>
        <v>0.35892572548000001</v>
      </c>
      <c r="AD678">
        <f t="shared" si="117"/>
        <v>-1.6113273000001316E-4</v>
      </c>
      <c r="AE678" s="76">
        <f t="shared" si="118"/>
        <v>0.5</v>
      </c>
    </row>
    <row r="679" spans="18:31" x14ac:dyDescent="0.25">
      <c r="R679" s="1">
        <f t="shared" si="110"/>
        <v>677</v>
      </c>
      <c r="S679" s="13">
        <f t="shared" si="114"/>
        <v>0</v>
      </c>
      <c r="T679" s="13">
        <f t="shared" si="115"/>
        <v>0.25</v>
      </c>
      <c r="V679" s="1">
        <f t="shared" si="112"/>
        <v>1972.3266666666666</v>
      </c>
      <c r="W679" s="60">
        <f t="shared" si="116"/>
        <v>1114.7933333333333</v>
      </c>
      <c r="X679" s="61">
        <f t="shared" si="113"/>
        <v>128.88</v>
      </c>
      <c r="Y679" s="62">
        <f t="shared" si="111"/>
        <v>1243.6733333333332</v>
      </c>
      <c r="AA679" s="1">
        <f t="shared" si="119"/>
        <v>2.6817371642000003</v>
      </c>
      <c r="AB679">
        <f t="shared" si="117"/>
        <v>-3.2226546000000411E-3</v>
      </c>
      <c r="AC679" s="1">
        <f t="shared" si="120"/>
        <v>0.35908685821000003</v>
      </c>
      <c r="AD679">
        <f t="shared" si="117"/>
        <v>-1.6113273000001316E-4</v>
      </c>
      <c r="AE679" s="76">
        <f t="shared" si="118"/>
        <v>0.5</v>
      </c>
    </row>
    <row r="680" spans="18:31" x14ac:dyDescent="0.25">
      <c r="R680" s="1">
        <f t="shared" si="110"/>
        <v>678</v>
      </c>
      <c r="S680" s="13">
        <f t="shared" si="114"/>
        <v>0</v>
      </c>
      <c r="T680" s="13">
        <f t="shared" si="115"/>
        <v>0.25</v>
      </c>
      <c r="V680" s="1">
        <f t="shared" si="112"/>
        <v>1975.2399999999998</v>
      </c>
      <c r="W680" s="60">
        <f t="shared" si="116"/>
        <v>1116.44</v>
      </c>
      <c r="X680" s="61">
        <f t="shared" si="113"/>
        <v>129.07</v>
      </c>
      <c r="Y680" s="62">
        <f t="shared" si="111"/>
        <v>1245.51</v>
      </c>
      <c r="AA680" s="1">
        <f t="shared" si="119"/>
        <v>2.6849598188000003</v>
      </c>
      <c r="AB680">
        <f t="shared" si="117"/>
        <v>-3.2226546000000411E-3</v>
      </c>
      <c r="AC680" s="1">
        <f t="shared" si="120"/>
        <v>0.35924799094000004</v>
      </c>
      <c r="AD680">
        <f t="shared" si="117"/>
        <v>-1.6113273000001316E-4</v>
      </c>
      <c r="AE680" s="76">
        <f t="shared" si="118"/>
        <v>0.5</v>
      </c>
    </row>
    <row r="681" spans="18:31" x14ac:dyDescent="0.25">
      <c r="R681" s="1">
        <f t="shared" ref="R681:R744" si="121">R680+1</f>
        <v>679</v>
      </c>
      <c r="S681" s="13">
        <f t="shared" si="114"/>
        <v>0</v>
      </c>
      <c r="T681" s="13">
        <f t="shared" si="115"/>
        <v>0.25</v>
      </c>
      <c r="V681" s="1">
        <f t="shared" si="112"/>
        <v>1978.153333333333</v>
      </c>
      <c r="W681" s="60">
        <f t="shared" si="116"/>
        <v>1118.0866666666666</v>
      </c>
      <c r="X681" s="61">
        <f t="shared" si="113"/>
        <v>129.26</v>
      </c>
      <c r="Y681" s="62">
        <f t="shared" si="111"/>
        <v>1247.3466666666666</v>
      </c>
      <c r="AA681" s="1">
        <f t="shared" si="119"/>
        <v>2.6881824734000004</v>
      </c>
      <c r="AB681">
        <f t="shared" si="117"/>
        <v>-3.2226546000000411E-3</v>
      </c>
      <c r="AC681" s="1">
        <f t="shared" si="120"/>
        <v>0.35940912367</v>
      </c>
      <c r="AD681">
        <f t="shared" si="117"/>
        <v>-1.6113272999995765E-4</v>
      </c>
      <c r="AE681" s="76">
        <f t="shared" si="118"/>
        <v>0.5</v>
      </c>
    </row>
    <row r="682" spans="18:31" x14ac:dyDescent="0.25">
      <c r="R682" s="1">
        <f t="shared" si="121"/>
        <v>680</v>
      </c>
      <c r="S682" s="13">
        <f t="shared" si="114"/>
        <v>0</v>
      </c>
      <c r="T682" s="13">
        <f t="shared" si="115"/>
        <v>0.25</v>
      </c>
      <c r="V682" s="1">
        <f t="shared" si="112"/>
        <v>1981.0666666666666</v>
      </c>
      <c r="W682" s="60">
        <f t="shared" si="116"/>
        <v>1119.7333333333333</v>
      </c>
      <c r="X682" s="61">
        <f t="shared" si="113"/>
        <v>129.44999999999999</v>
      </c>
      <c r="Y682" s="62">
        <f t="shared" si="111"/>
        <v>1249.1833333333334</v>
      </c>
      <c r="AA682" s="1">
        <f t="shared" si="119"/>
        <v>2.6914051280000004</v>
      </c>
      <c r="AB682">
        <f t="shared" si="117"/>
        <v>-3.2226546000000411E-3</v>
      </c>
      <c r="AC682" s="1">
        <f t="shared" si="120"/>
        <v>0.35957025640000001</v>
      </c>
      <c r="AD682">
        <f t="shared" si="117"/>
        <v>-1.6113273000001316E-4</v>
      </c>
      <c r="AE682" s="76">
        <f t="shared" si="118"/>
        <v>0.5</v>
      </c>
    </row>
    <row r="683" spans="18:31" x14ac:dyDescent="0.25">
      <c r="R683" s="1">
        <f t="shared" si="121"/>
        <v>681</v>
      </c>
      <c r="S683" s="13">
        <f t="shared" si="114"/>
        <v>0</v>
      </c>
      <c r="T683" s="13">
        <f t="shared" si="115"/>
        <v>0.25</v>
      </c>
      <c r="V683" s="1">
        <f t="shared" si="112"/>
        <v>1983.9799999999996</v>
      </c>
      <c r="W683" s="60">
        <f t="shared" si="116"/>
        <v>1121.3799999999999</v>
      </c>
      <c r="X683" s="61">
        <f t="shared" si="113"/>
        <v>129.63999999999999</v>
      </c>
      <c r="Y683" s="62">
        <f t="shared" si="111"/>
        <v>1251.02</v>
      </c>
      <c r="AA683" s="1">
        <f t="shared" si="119"/>
        <v>2.6946277826000005</v>
      </c>
      <c r="AB683">
        <f t="shared" si="117"/>
        <v>-3.2226546000000411E-3</v>
      </c>
      <c r="AC683" s="1">
        <f t="shared" si="120"/>
        <v>0.35973138913000002</v>
      </c>
      <c r="AD683">
        <f t="shared" si="117"/>
        <v>-1.6113273000001316E-4</v>
      </c>
      <c r="AE683" s="76">
        <f t="shared" si="118"/>
        <v>0.5</v>
      </c>
    </row>
    <row r="684" spans="18:31" x14ac:dyDescent="0.25">
      <c r="R684" s="1">
        <f t="shared" si="121"/>
        <v>682</v>
      </c>
      <c r="S684" s="13">
        <f t="shared" si="114"/>
        <v>0</v>
      </c>
      <c r="T684" s="13">
        <f t="shared" si="115"/>
        <v>0.25</v>
      </c>
      <c r="V684" s="1">
        <f t="shared" si="112"/>
        <v>1986.8933333333332</v>
      </c>
      <c r="W684" s="60">
        <f t="shared" si="116"/>
        <v>1123.0266666666666</v>
      </c>
      <c r="X684" s="61">
        <f t="shared" si="113"/>
        <v>129.82999999999998</v>
      </c>
      <c r="Y684" s="62">
        <f t="shared" si="111"/>
        <v>1252.8566666666666</v>
      </c>
      <c r="AA684" s="1">
        <f t="shared" si="119"/>
        <v>2.6978504372000001</v>
      </c>
      <c r="AB684">
        <f t="shared" si="117"/>
        <v>-3.222654599999597E-3</v>
      </c>
      <c r="AC684" s="1">
        <f t="shared" si="120"/>
        <v>0.35989252185999998</v>
      </c>
      <c r="AD684">
        <f t="shared" si="117"/>
        <v>-1.6113272999995765E-4</v>
      </c>
      <c r="AE684" s="76">
        <f t="shared" si="118"/>
        <v>0.5</v>
      </c>
    </row>
    <row r="685" spans="18:31" x14ac:dyDescent="0.25">
      <c r="R685" s="1">
        <f t="shared" si="121"/>
        <v>683</v>
      </c>
      <c r="S685" s="13">
        <f t="shared" si="114"/>
        <v>0</v>
      </c>
      <c r="T685" s="13">
        <f t="shared" si="115"/>
        <v>0.25</v>
      </c>
      <c r="V685" s="1">
        <f t="shared" si="112"/>
        <v>1989.8066666666666</v>
      </c>
      <c r="W685" s="60">
        <f t="shared" si="116"/>
        <v>1124.6733333333334</v>
      </c>
      <c r="X685" s="61">
        <f t="shared" si="113"/>
        <v>130.02000000000001</v>
      </c>
      <c r="Y685" s="62">
        <f t="shared" si="111"/>
        <v>1254.6933333333334</v>
      </c>
      <c r="AA685" s="1">
        <f t="shared" si="119"/>
        <v>2.7010730918000005</v>
      </c>
      <c r="AB685">
        <f t="shared" si="117"/>
        <v>-3.2226546000004852E-3</v>
      </c>
      <c r="AC685" s="1">
        <f t="shared" si="120"/>
        <v>0.36005365459000005</v>
      </c>
      <c r="AD685">
        <f t="shared" si="117"/>
        <v>-1.6113273000006867E-4</v>
      </c>
      <c r="AE685" s="76">
        <f t="shared" si="118"/>
        <v>0.5</v>
      </c>
    </row>
    <row r="686" spans="18:31" x14ac:dyDescent="0.25">
      <c r="R686" s="1">
        <f t="shared" si="121"/>
        <v>684</v>
      </c>
      <c r="S686" s="13">
        <f t="shared" si="114"/>
        <v>0</v>
      </c>
      <c r="T686" s="13">
        <f t="shared" si="115"/>
        <v>0.25</v>
      </c>
      <c r="V686" s="1">
        <f t="shared" si="112"/>
        <v>1992.7199999999996</v>
      </c>
      <c r="W686" s="60">
        <f t="shared" si="116"/>
        <v>1126.32</v>
      </c>
      <c r="X686" s="61">
        <f t="shared" si="113"/>
        <v>130.20999999999998</v>
      </c>
      <c r="Y686" s="62">
        <f t="shared" si="111"/>
        <v>1256.53</v>
      </c>
      <c r="AA686" s="1">
        <f t="shared" si="119"/>
        <v>2.7042957464000001</v>
      </c>
      <c r="AB686">
        <f t="shared" si="117"/>
        <v>-3.222654599999597E-3</v>
      </c>
      <c r="AC686" s="1">
        <f t="shared" si="120"/>
        <v>0.36021478732000001</v>
      </c>
      <c r="AD686">
        <f t="shared" si="117"/>
        <v>-1.6113272999995765E-4</v>
      </c>
      <c r="AE686" s="76">
        <f t="shared" si="118"/>
        <v>0.5</v>
      </c>
    </row>
    <row r="687" spans="18:31" x14ac:dyDescent="0.25">
      <c r="R687" s="1">
        <f t="shared" si="121"/>
        <v>685</v>
      </c>
      <c r="S687" s="13">
        <f t="shared" si="114"/>
        <v>0</v>
      </c>
      <c r="T687" s="13">
        <f t="shared" si="115"/>
        <v>0.25</v>
      </c>
      <c r="V687" s="1">
        <f t="shared" si="112"/>
        <v>1995.6333333333332</v>
      </c>
      <c r="W687" s="60">
        <f t="shared" si="116"/>
        <v>1127.9666666666667</v>
      </c>
      <c r="X687" s="61">
        <f t="shared" si="113"/>
        <v>130.4</v>
      </c>
      <c r="Y687" s="62">
        <f t="shared" si="111"/>
        <v>1258.3666666666668</v>
      </c>
      <c r="AA687" s="1">
        <f t="shared" si="119"/>
        <v>2.7075184010000002</v>
      </c>
      <c r="AB687">
        <f t="shared" si="117"/>
        <v>-3.2226546000000411E-3</v>
      </c>
      <c r="AC687" s="1">
        <f t="shared" si="120"/>
        <v>0.36037592005000002</v>
      </c>
      <c r="AD687">
        <f t="shared" si="117"/>
        <v>-1.6113273000001316E-4</v>
      </c>
      <c r="AE687" s="76">
        <f t="shared" si="118"/>
        <v>0.5</v>
      </c>
    </row>
    <row r="688" spans="18:31" x14ac:dyDescent="0.25">
      <c r="R688" s="1">
        <f t="shared" si="121"/>
        <v>686</v>
      </c>
      <c r="S688" s="13">
        <f t="shared" si="114"/>
        <v>0</v>
      </c>
      <c r="T688" s="13">
        <f t="shared" si="115"/>
        <v>0.25</v>
      </c>
      <c r="V688" s="1">
        <f t="shared" si="112"/>
        <v>1998.5466666666662</v>
      </c>
      <c r="W688" s="60">
        <f t="shared" si="116"/>
        <v>1129.6133333333332</v>
      </c>
      <c r="X688" s="61">
        <f t="shared" si="113"/>
        <v>130.58999999999997</v>
      </c>
      <c r="Y688" s="62">
        <f t="shared" si="111"/>
        <v>1260.2033333333331</v>
      </c>
      <c r="AA688" s="1">
        <f t="shared" si="119"/>
        <v>2.7107410556000002</v>
      </c>
      <c r="AB688">
        <f t="shared" si="117"/>
        <v>-3.2226546000000411E-3</v>
      </c>
      <c r="AC688" s="1">
        <f t="shared" si="120"/>
        <v>0.36053705278000003</v>
      </c>
      <c r="AD688">
        <f t="shared" si="117"/>
        <v>-1.6113273000001316E-4</v>
      </c>
      <c r="AE688" s="76">
        <f t="shared" si="118"/>
        <v>0.5</v>
      </c>
    </row>
    <row r="689" spans="18:31" x14ac:dyDescent="0.25">
      <c r="R689" s="1">
        <f t="shared" si="121"/>
        <v>687</v>
      </c>
      <c r="S689" s="13">
        <f t="shared" si="114"/>
        <v>0</v>
      </c>
      <c r="T689" s="13">
        <f t="shared" si="115"/>
        <v>0.25</v>
      </c>
      <c r="V689" s="1">
        <f t="shared" si="112"/>
        <v>2001.4599999999998</v>
      </c>
      <c r="W689" s="60">
        <f t="shared" si="116"/>
        <v>1131.26</v>
      </c>
      <c r="X689" s="61">
        <f t="shared" si="113"/>
        <v>130.78</v>
      </c>
      <c r="Y689" s="62">
        <f t="shared" si="111"/>
        <v>1262.04</v>
      </c>
      <c r="AA689" s="1">
        <f t="shared" si="119"/>
        <v>2.7139637102000003</v>
      </c>
      <c r="AB689">
        <f t="shared" si="117"/>
        <v>-3.2226546000000411E-3</v>
      </c>
      <c r="AC689" s="1">
        <f t="shared" si="120"/>
        <v>0.36069818550999999</v>
      </c>
      <c r="AD689">
        <f t="shared" si="117"/>
        <v>-1.6113272999995765E-4</v>
      </c>
      <c r="AE689" s="76">
        <f t="shared" si="118"/>
        <v>0.5</v>
      </c>
    </row>
    <row r="690" spans="18:31" x14ac:dyDescent="0.25">
      <c r="R690" s="1">
        <f t="shared" si="121"/>
        <v>688</v>
      </c>
      <c r="S690" s="13">
        <f t="shared" si="114"/>
        <v>0</v>
      </c>
      <c r="T690" s="13">
        <f t="shared" si="115"/>
        <v>0.25</v>
      </c>
      <c r="V690" s="1">
        <f t="shared" si="112"/>
        <v>2004.3733333333332</v>
      </c>
      <c r="W690" s="60">
        <f t="shared" si="116"/>
        <v>1132.9066666666668</v>
      </c>
      <c r="X690" s="61">
        <f t="shared" si="113"/>
        <v>130.97</v>
      </c>
      <c r="Y690" s="62">
        <f t="shared" si="111"/>
        <v>1263.8766666666668</v>
      </c>
      <c r="AA690" s="1">
        <f t="shared" si="119"/>
        <v>2.7171863648000003</v>
      </c>
      <c r="AB690">
        <f t="shared" si="117"/>
        <v>-3.2226546000000411E-3</v>
      </c>
      <c r="AC690" s="1">
        <f t="shared" si="120"/>
        <v>0.36085931824</v>
      </c>
      <c r="AD690">
        <f t="shared" si="117"/>
        <v>-1.6113273000001316E-4</v>
      </c>
      <c r="AE690" s="76">
        <f t="shared" si="118"/>
        <v>0.5</v>
      </c>
    </row>
    <row r="691" spans="18:31" x14ac:dyDescent="0.25">
      <c r="R691" s="1">
        <f t="shared" si="121"/>
        <v>689</v>
      </c>
      <c r="S691" s="13">
        <f t="shared" si="114"/>
        <v>0</v>
      </c>
      <c r="T691" s="13">
        <f t="shared" si="115"/>
        <v>0.25</v>
      </c>
      <c r="V691" s="1">
        <f t="shared" si="112"/>
        <v>2007.2866666666662</v>
      </c>
      <c r="W691" s="60">
        <f t="shared" si="116"/>
        <v>1134.5533333333333</v>
      </c>
      <c r="X691" s="61">
        <f t="shared" si="113"/>
        <v>131.16</v>
      </c>
      <c r="Y691" s="62">
        <f t="shared" si="111"/>
        <v>1265.7133333333334</v>
      </c>
      <c r="AA691" s="1">
        <f t="shared" si="119"/>
        <v>2.7204090194000003</v>
      </c>
      <c r="AB691">
        <f t="shared" si="117"/>
        <v>-3.2226546000000411E-3</v>
      </c>
      <c r="AC691" s="1">
        <f t="shared" si="120"/>
        <v>0.36102045097000002</v>
      </c>
      <c r="AD691">
        <f t="shared" si="117"/>
        <v>-1.6113273000001316E-4</v>
      </c>
      <c r="AE691" s="76">
        <f t="shared" si="118"/>
        <v>0.5</v>
      </c>
    </row>
    <row r="692" spans="18:31" x14ac:dyDescent="0.25">
      <c r="R692" s="1">
        <f t="shared" si="121"/>
        <v>690</v>
      </c>
      <c r="S692" s="13">
        <f t="shared" si="114"/>
        <v>0</v>
      </c>
      <c r="T692" s="13">
        <f t="shared" si="115"/>
        <v>0.25</v>
      </c>
      <c r="V692" s="1">
        <f t="shared" si="112"/>
        <v>2010.1999999999998</v>
      </c>
      <c r="W692" s="60">
        <f t="shared" si="116"/>
        <v>1136.2</v>
      </c>
      <c r="X692" s="61">
        <f t="shared" si="113"/>
        <v>131.35</v>
      </c>
      <c r="Y692" s="62">
        <f t="shared" si="111"/>
        <v>1267.55</v>
      </c>
      <c r="AA692" s="1">
        <f t="shared" si="119"/>
        <v>2.7236316740000004</v>
      </c>
      <c r="AB692">
        <f t="shared" si="117"/>
        <v>-3.2226546000000411E-3</v>
      </c>
      <c r="AC692" s="1">
        <f t="shared" si="120"/>
        <v>0.36118158370000003</v>
      </c>
      <c r="AD692">
        <f t="shared" si="117"/>
        <v>-1.6113273000001316E-4</v>
      </c>
      <c r="AE692" s="76">
        <f t="shared" si="118"/>
        <v>0.5</v>
      </c>
    </row>
    <row r="693" spans="18:31" x14ac:dyDescent="0.25">
      <c r="R693" s="1">
        <f t="shared" si="121"/>
        <v>691</v>
      </c>
      <c r="S693" s="13">
        <f t="shared" si="114"/>
        <v>0</v>
      </c>
      <c r="T693" s="13">
        <f t="shared" si="115"/>
        <v>0.25</v>
      </c>
      <c r="V693" s="1">
        <f t="shared" si="112"/>
        <v>2013.113333333333</v>
      </c>
      <c r="W693" s="60">
        <f t="shared" si="116"/>
        <v>1137.8466666666666</v>
      </c>
      <c r="X693" s="61">
        <f t="shared" si="113"/>
        <v>131.54</v>
      </c>
      <c r="Y693" s="62">
        <f t="shared" si="111"/>
        <v>1269.3866666666665</v>
      </c>
      <c r="AA693" s="1">
        <f t="shared" si="119"/>
        <v>2.7268543286000004</v>
      </c>
      <c r="AB693">
        <f t="shared" si="117"/>
        <v>-3.2226546000000411E-3</v>
      </c>
      <c r="AC693" s="1">
        <f t="shared" si="120"/>
        <v>0.36134271643000004</v>
      </c>
      <c r="AD693">
        <f t="shared" si="117"/>
        <v>-1.6113273000001316E-4</v>
      </c>
      <c r="AE693" s="76">
        <f t="shared" si="118"/>
        <v>0.5</v>
      </c>
    </row>
    <row r="694" spans="18:31" x14ac:dyDescent="0.25">
      <c r="R694" s="1">
        <f t="shared" si="121"/>
        <v>692</v>
      </c>
      <c r="S694" s="13">
        <f t="shared" si="114"/>
        <v>0</v>
      </c>
      <c r="T694" s="13">
        <f t="shared" si="115"/>
        <v>0.25</v>
      </c>
      <c r="V694" s="1">
        <f t="shared" si="112"/>
        <v>2016.0266666666664</v>
      </c>
      <c r="W694" s="60">
        <f t="shared" si="116"/>
        <v>1139.4933333333333</v>
      </c>
      <c r="X694" s="61">
        <f t="shared" si="113"/>
        <v>131.72999999999999</v>
      </c>
      <c r="Y694" s="62">
        <f t="shared" si="111"/>
        <v>1271.2233333333334</v>
      </c>
      <c r="AA694" s="1">
        <f t="shared" si="119"/>
        <v>2.7300769832000005</v>
      </c>
      <c r="AB694">
        <f t="shared" si="117"/>
        <v>-3.2226546000000411E-3</v>
      </c>
      <c r="AC694" s="1">
        <f t="shared" si="120"/>
        <v>0.36150384916</v>
      </c>
      <c r="AD694">
        <f t="shared" si="117"/>
        <v>-1.6113272999995765E-4</v>
      </c>
      <c r="AE694" s="76">
        <f t="shared" si="118"/>
        <v>0.5</v>
      </c>
    </row>
    <row r="695" spans="18:31" x14ac:dyDescent="0.25">
      <c r="R695" s="1">
        <f t="shared" si="121"/>
        <v>693</v>
      </c>
      <c r="S695" s="13">
        <f t="shared" si="114"/>
        <v>0</v>
      </c>
      <c r="T695" s="13">
        <f t="shared" si="115"/>
        <v>0.25</v>
      </c>
      <c r="V695" s="1">
        <f t="shared" si="112"/>
        <v>2018.9399999999998</v>
      </c>
      <c r="W695" s="60">
        <f t="shared" si="116"/>
        <v>1141.1400000000001</v>
      </c>
      <c r="X695" s="61">
        <f t="shared" si="113"/>
        <v>131.92000000000002</v>
      </c>
      <c r="Y695" s="62">
        <f t="shared" si="111"/>
        <v>1273.0600000000002</v>
      </c>
      <c r="AA695" s="1">
        <f t="shared" si="119"/>
        <v>2.7332996378000001</v>
      </c>
      <c r="AB695">
        <f t="shared" si="117"/>
        <v>-3.222654599999597E-3</v>
      </c>
      <c r="AC695" s="1">
        <f t="shared" si="120"/>
        <v>0.36166498189000001</v>
      </c>
      <c r="AD695">
        <f t="shared" si="117"/>
        <v>-1.6113273000001316E-4</v>
      </c>
      <c r="AE695" s="76">
        <f t="shared" si="118"/>
        <v>0.5</v>
      </c>
    </row>
    <row r="696" spans="18:31" x14ac:dyDescent="0.25">
      <c r="R696" s="1">
        <f t="shared" si="121"/>
        <v>694</v>
      </c>
      <c r="S696" s="13">
        <f t="shared" si="114"/>
        <v>0</v>
      </c>
      <c r="T696" s="13">
        <f t="shared" si="115"/>
        <v>0.25</v>
      </c>
      <c r="V696" s="1">
        <f t="shared" si="112"/>
        <v>2021.8533333333332</v>
      </c>
      <c r="W696" s="60">
        <f t="shared" si="116"/>
        <v>1142.7866666666666</v>
      </c>
      <c r="X696" s="61">
        <f t="shared" si="113"/>
        <v>132.10999999999999</v>
      </c>
      <c r="Y696" s="62">
        <f t="shared" si="111"/>
        <v>1274.8966666666665</v>
      </c>
      <c r="AA696" s="1">
        <f t="shared" si="119"/>
        <v>2.7365222924000001</v>
      </c>
      <c r="AB696">
        <f t="shared" si="117"/>
        <v>-3.2226546000000411E-3</v>
      </c>
      <c r="AC696" s="1">
        <f t="shared" si="120"/>
        <v>0.36182611462000003</v>
      </c>
      <c r="AD696">
        <f t="shared" si="117"/>
        <v>-1.6113273000001316E-4</v>
      </c>
      <c r="AE696" s="76">
        <f t="shared" si="118"/>
        <v>0.5</v>
      </c>
    </row>
    <row r="697" spans="18:31" x14ac:dyDescent="0.25">
      <c r="R697" s="1">
        <f t="shared" si="121"/>
        <v>695</v>
      </c>
      <c r="S697" s="13">
        <f t="shared" si="114"/>
        <v>0</v>
      </c>
      <c r="T697" s="13">
        <f t="shared" si="115"/>
        <v>0.25</v>
      </c>
      <c r="V697" s="1">
        <f t="shared" si="112"/>
        <v>2024.7666666666664</v>
      </c>
      <c r="W697" s="60">
        <f t="shared" si="116"/>
        <v>1144.4333333333334</v>
      </c>
      <c r="X697" s="61">
        <f t="shared" si="113"/>
        <v>132.30000000000001</v>
      </c>
      <c r="Y697" s="62">
        <f t="shared" si="111"/>
        <v>1276.7333333333333</v>
      </c>
      <c r="AA697" s="1">
        <f t="shared" si="119"/>
        <v>2.7397449470000006</v>
      </c>
      <c r="AB697">
        <f t="shared" si="117"/>
        <v>-3.2226546000004852E-3</v>
      </c>
      <c r="AC697" s="1">
        <f t="shared" si="120"/>
        <v>0.36198724735000004</v>
      </c>
      <c r="AD697">
        <f t="shared" si="117"/>
        <v>-1.6113273000001316E-4</v>
      </c>
      <c r="AE697" s="76">
        <f t="shared" si="118"/>
        <v>0.5</v>
      </c>
    </row>
    <row r="698" spans="18:31" x14ac:dyDescent="0.25">
      <c r="R698" s="1">
        <f t="shared" si="121"/>
        <v>696</v>
      </c>
      <c r="S698" s="13">
        <f t="shared" si="114"/>
        <v>0</v>
      </c>
      <c r="T698" s="13">
        <f t="shared" si="115"/>
        <v>0.25</v>
      </c>
      <c r="V698" s="1">
        <f t="shared" si="112"/>
        <v>2027.6799999999996</v>
      </c>
      <c r="W698" s="60">
        <f t="shared" si="116"/>
        <v>1146.08</v>
      </c>
      <c r="X698" s="61">
        <f t="shared" si="113"/>
        <v>132.48999999999998</v>
      </c>
      <c r="Y698" s="62">
        <f t="shared" si="111"/>
        <v>1278.57</v>
      </c>
      <c r="AA698" s="1">
        <f t="shared" si="119"/>
        <v>2.7429676016000002</v>
      </c>
      <c r="AB698">
        <f t="shared" si="117"/>
        <v>-3.222654599999597E-3</v>
      </c>
      <c r="AC698" s="1">
        <f t="shared" si="120"/>
        <v>0.36214838008</v>
      </c>
      <c r="AD698">
        <f t="shared" si="117"/>
        <v>-1.6113272999995765E-4</v>
      </c>
      <c r="AE698" s="76">
        <f t="shared" si="118"/>
        <v>0.5</v>
      </c>
    </row>
    <row r="699" spans="18:31" x14ac:dyDescent="0.25">
      <c r="R699" s="1">
        <f t="shared" si="121"/>
        <v>697</v>
      </c>
      <c r="S699" s="13">
        <f t="shared" si="114"/>
        <v>0</v>
      </c>
      <c r="T699" s="13">
        <f t="shared" si="115"/>
        <v>0.25</v>
      </c>
      <c r="V699" s="1">
        <f t="shared" si="112"/>
        <v>2030.5933333333332</v>
      </c>
      <c r="W699" s="60">
        <f t="shared" si="116"/>
        <v>1147.7266666666667</v>
      </c>
      <c r="X699" s="61">
        <f t="shared" si="113"/>
        <v>132.68</v>
      </c>
      <c r="Y699" s="62">
        <f t="shared" si="111"/>
        <v>1280.4066666666668</v>
      </c>
      <c r="AA699" s="1">
        <f t="shared" si="119"/>
        <v>2.7461902562000002</v>
      </c>
      <c r="AB699">
        <f t="shared" si="117"/>
        <v>-3.2226546000000411E-3</v>
      </c>
      <c r="AC699" s="1">
        <f t="shared" si="120"/>
        <v>0.36230951281000001</v>
      </c>
      <c r="AD699">
        <f t="shared" si="117"/>
        <v>-1.6113273000001316E-4</v>
      </c>
      <c r="AE699" s="76">
        <f t="shared" si="118"/>
        <v>0.5</v>
      </c>
    </row>
    <row r="700" spans="18:31" x14ac:dyDescent="0.25">
      <c r="R700" s="1">
        <f t="shared" si="121"/>
        <v>698</v>
      </c>
      <c r="S700" s="13">
        <f t="shared" si="114"/>
        <v>0</v>
      </c>
      <c r="T700" s="13">
        <f t="shared" si="115"/>
        <v>0.25</v>
      </c>
      <c r="V700" s="1">
        <f t="shared" si="112"/>
        <v>2033.5066666666664</v>
      </c>
      <c r="W700" s="60">
        <f t="shared" si="116"/>
        <v>1149.3733333333334</v>
      </c>
      <c r="X700" s="61">
        <f t="shared" si="113"/>
        <v>132.87</v>
      </c>
      <c r="Y700" s="62">
        <f t="shared" si="111"/>
        <v>1282.2433333333333</v>
      </c>
      <c r="AA700" s="1">
        <f t="shared" si="119"/>
        <v>2.7494129108000003</v>
      </c>
      <c r="AB700">
        <f t="shared" si="117"/>
        <v>-3.2226546000000411E-3</v>
      </c>
      <c r="AC700" s="1">
        <f t="shared" si="120"/>
        <v>0.36247064554000002</v>
      </c>
      <c r="AD700">
        <f t="shared" si="117"/>
        <v>-1.6113273000001316E-4</v>
      </c>
      <c r="AE700" s="76">
        <f t="shared" si="118"/>
        <v>0.5</v>
      </c>
    </row>
    <row r="701" spans="18:31" x14ac:dyDescent="0.25">
      <c r="R701" s="1">
        <f t="shared" si="121"/>
        <v>699</v>
      </c>
      <c r="S701" s="13">
        <f t="shared" si="114"/>
        <v>0</v>
      </c>
      <c r="T701" s="13">
        <f t="shared" si="115"/>
        <v>0.25</v>
      </c>
      <c r="V701" s="1">
        <f t="shared" si="112"/>
        <v>2036.4199999999998</v>
      </c>
      <c r="W701" s="60">
        <f t="shared" si="116"/>
        <v>1151.02</v>
      </c>
      <c r="X701" s="61">
        <f t="shared" si="113"/>
        <v>133.06</v>
      </c>
      <c r="Y701" s="62">
        <f t="shared" si="111"/>
        <v>1284.08</v>
      </c>
      <c r="AA701" s="1">
        <f t="shared" si="119"/>
        <v>2.7526355654000003</v>
      </c>
      <c r="AB701">
        <f t="shared" si="117"/>
        <v>-3.2226546000000411E-3</v>
      </c>
      <c r="AC701" s="1">
        <f t="shared" si="120"/>
        <v>0.36263177827000004</v>
      </c>
      <c r="AD701">
        <f t="shared" si="117"/>
        <v>-1.6113273000001316E-4</v>
      </c>
      <c r="AE701" s="76">
        <f t="shared" si="118"/>
        <v>0.5</v>
      </c>
    </row>
    <row r="702" spans="18:31" x14ac:dyDescent="0.25">
      <c r="R702" s="1">
        <f t="shared" si="121"/>
        <v>700</v>
      </c>
      <c r="S702" s="13">
        <f t="shared" si="114"/>
        <v>0</v>
      </c>
      <c r="T702" s="13">
        <f t="shared" si="115"/>
        <v>0.25</v>
      </c>
      <c r="V702" s="1">
        <f t="shared" si="112"/>
        <v>2039.333333333333</v>
      </c>
      <c r="W702" s="60">
        <f t="shared" si="116"/>
        <v>1152.6666666666667</v>
      </c>
      <c r="X702" s="61">
        <f t="shared" si="113"/>
        <v>133.25</v>
      </c>
      <c r="Y702" s="62">
        <f t="shared" si="111"/>
        <v>1285.9166666666667</v>
      </c>
      <c r="AA702" s="1">
        <f t="shared" si="119"/>
        <v>2.7558582200000004</v>
      </c>
      <c r="AB702">
        <f t="shared" si="117"/>
        <v>-3.2226546000000411E-3</v>
      </c>
      <c r="AC702" s="1">
        <f t="shared" si="120"/>
        <v>0.362792911</v>
      </c>
      <c r="AD702">
        <f t="shared" si="117"/>
        <v>-1.6113272999995765E-4</v>
      </c>
      <c r="AE702" s="76">
        <f t="shared" si="118"/>
        <v>0.5</v>
      </c>
    </row>
    <row r="703" spans="18:31" x14ac:dyDescent="0.25">
      <c r="R703" s="1">
        <f t="shared" si="121"/>
        <v>701</v>
      </c>
      <c r="S703" s="13">
        <f t="shared" si="114"/>
        <v>0</v>
      </c>
      <c r="T703" s="13">
        <f t="shared" si="115"/>
        <v>0.25</v>
      </c>
      <c r="V703" s="1">
        <f t="shared" si="112"/>
        <v>2042.2466666666662</v>
      </c>
      <c r="W703" s="60">
        <f t="shared" si="116"/>
        <v>1154.3133333333333</v>
      </c>
      <c r="X703" s="61">
        <f t="shared" si="113"/>
        <v>133.44</v>
      </c>
      <c r="Y703" s="62">
        <f t="shared" si="111"/>
        <v>1287.7533333333333</v>
      </c>
      <c r="AA703" s="1">
        <f t="shared" si="119"/>
        <v>2.7590808746000004</v>
      </c>
      <c r="AB703">
        <f t="shared" si="117"/>
        <v>-3.2226546000000411E-3</v>
      </c>
      <c r="AC703" s="1">
        <f t="shared" si="120"/>
        <v>0.36295404373000001</v>
      </c>
      <c r="AD703">
        <f t="shared" si="117"/>
        <v>-1.6113273000001316E-4</v>
      </c>
      <c r="AE703" s="76">
        <f t="shared" si="118"/>
        <v>0.5</v>
      </c>
    </row>
    <row r="704" spans="18:31" x14ac:dyDescent="0.25">
      <c r="R704" s="1">
        <f t="shared" si="121"/>
        <v>702</v>
      </c>
      <c r="S704" s="13">
        <f t="shared" si="114"/>
        <v>0</v>
      </c>
      <c r="T704" s="13">
        <f t="shared" si="115"/>
        <v>0.25</v>
      </c>
      <c r="V704" s="1">
        <f t="shared" si="112"/>
        <v>2045.1599999999999</v>
      </c>
      <c r="W704" s="60">
        <f t="shared" si="116"/>
        <v>1155.96</v>
      </c>
      <c r="X704" s="61">
        <f t="shared" si="113"/>
        <v>133.63</v>
      </c>
      <c r="Y704" s="62">
        <f t="shared" si="111"/>
        <v>1289.5900000000001</v>
      </c>
      <c r="AA704" s="1">
        <f t="shared" si="119"/>
        <v>2.7623035292000004</v>
      </c>
      <c r="AB704">
        <f t="shared" si="117"/>
        <v>-3.2226546000000411E-3</v>
      </c>
      <c r="AC704" s="1">
        <f t="shared" si="120"/>
        <v>0.36311517646000002</v>
      </c>
      <c r="AD704">
        <f t="shared" si="117"/>
        <v>-1.6113273000001316E-4</v>
      </c>
      <c r="AE704" s="76">
        <f t="shared" si="118"/>
        <v>0.5</v>
      </c>
    </row>
    <row r="705" spans="18:31" x14ac:dyDescent="0.25">
      <c r="R705" s="1">
        <f t="shared" si="121"/>
        <v>703</v>
      </c>
      <c r="S705" s="13">
        <f t="shared" si="114"/>
        <v>0</v>
      </c>
      <c r="T705" s="13">
        <f t="shared" si="115"/>
        <v>0.25</v>
      </c>
      <c r="V705" s="1">
        <f t="shared" si="112"/>
        <v>2048.0733333333333</v>
      </c>
      <c r="W705" s="60">
        <f t="shared" si="116"/>
        <v>1157.6066666666668</v>
      </c>
      <c r="X705" s="61">
        <f t="shared" si="113"/>
        <v>133.82</v>
      </c>
      <c r="Y705" s="62">
        <f t="shared" si="111"/>
        <v>1291.4266666666667</v>
      </c>
      <c r="AA705" s="1">
        <f t="shared" si="119"/>
        <v>2.7655261838000005</v>
      </c>
      <c r="AB705">
        <f t="shared" si="117"/>
        <v>-3.2226546000000411E-3</v>
      </c>
      <c r="AC705" s="1">
        <f t="shared" si="120"/>
        <v>0.36327630919000004</v>
      </c>
      <c r="AD705">
        <f t="shared" si="117"/>
        <v>-1.6113273000001316E-4</v>
      </c>
      <c r="AE705" s="76">
        <f t="shared" si="118"/>
        <v>0.5</v>
      </c>
    </row>
    <row r="706" spans="18:31" x14ac:dyDescent="0.25">
      <c r="R706" s="1">
        <f t="shared" si="121"/>
        <v>704</v>
      </c>
      <c r="S706" s="13">
        <f t="shared" si="114"/>
        <v>0</v>
      </c>
      <c r="T706" s="13">
        <f t="shared" si="115"/>
        <v>0.25</v>
      </c>
      <c r="V706" s="1">
        <f t="shared" si="112"/>
        <v>2050.9866666666662</v>
      </c>
      <c r="W706" s="60">
        <f t="shared" si="116"/>
        <v>1159.2533333333333</v>
      </c>
      <c r="X706" s="61">
        <f t="shared" si="113"/>
        <v>134.01</v>
      </c>
      <c r="Y706" s="62">
        <f t="shared" si="111"/>
        <v>1293.2633333333333</v>
      </c>
      <c r="AA706" s="1">
        <f t="shared" si="119"/>
        <v>2.7687488384000005</v>
      </c>
      <c r="AB706">
        <f t="shared" si="117"/>
        <v>-3.2226546000000411E-3</v>
      </c>
      <c r="AC706" s="1">
        <f t="shared" si="120"/>
        <v>0.36343744192000005</v>
      </c>
      <c r="AD706">
        <f t="shared" si="117"/>
        <v>-1.6113273000001316E-4</v>
      </c>
      <c r="AE706" s="76">
        <f t="shared" si="118"/>
        <v>0.5</v>
      </c>
    </row>
    <row r="707" spans="18:31" x14ac:dyDescent="0.25">
      <c r="R707" s="1">
        <f t="shared" si="121"/>
        <v>705</v>
      </c>
      <c r="S707" s="13">
        <f t="shared" si="114"/>
        <v>0</v>
      </c>
      <c r="T707" s="13">
        <f t="shared" si="115"/>
        <v>0.25</v>
      </c>
      <c r="V707" s="1">
        <f t="shared" si="112"/>
        <v>2053.9</v>
      </c>
      <c r="W707" s="60">
        <f t="shared" si="116"/>
        <v>1160.9000000000001</v>
      </c>
      <c r="X707" s="61">
        <f t="shared" si="113"/>
        <v>134.19999999999999</v>
      </c>
      <c r="Y707" s="62">
        <f t="shared" ref="Y707:Y770" si="122">W707+X707</f>
        <v>1295.1000000000001</v>
      </c>
      <c r="AA707" s="1">
        <f t="shared" si="119"/>
        <v>2.7719714930000001</v>
      </c>
      <c r="AB707">
        <f t="shared" si="117"/>
        <v>-3.222654599999597E-3</v>
      </c>
      <c r="AC707" s="1">
        <f t="shared" si="120"/>
        <v>0.36359857465000001</v>
      </c>
      <c r="AD707">
        <f t="shared" si="117"/>
        <v>-1.6113272999995765E-4</v>
      </c>
      <c r="AE707" s="76">
        <f t="shared" si="118"/>
        <v>0.5</v>
      </c>
    </row>
    <row r="708" spans="18:31" x14ac:dyDescent="0.25">
      <c r="R708" s="1">
        <f t="shared" si="121"/>
        <v>706</v>
      </c>
      <c r="S708" s="13">
        <f t="shared" si="114"/>
        <v>0</v>
      </c>
      <c r="T708" s="13">
        <f t="shared" si="115"/>
        <v>0.25</v>
      </c>
      <c r="V708" s="1">
        <f t="shared" ref="V708:V771" si="123">$S708+(($R708*$N$2)*$F$2/($H$2*$K$2))</f>
        <v>2056.813333333333</v>
      </c>
      <c r="W708" s="60">
        <f t="shared" si="116"/>
        <v>1162.5466666666666</v>
      </c>
      <c r="X708" s="61">
        <f t="shared" ref="X708:X771" si="124">$T708+(($R708*$N$2)*$E$2/($J$2*$K$2)*$L$2)</f>
        <v>134.38999999999999</v>
      </c>
      <c r="Y708" s="62">
        <f t="shared" si="122"/>
        <v>1296.9366666666665</v>
      </c>
      <c r="AA708" s="1">
        <f t="shared" si="119"/>
        <v>2.7751941476000006</v>
      </c>
      <c r="AB708">
        <f t="shared" si="117"/>
        <v>-3.2226546000004852E-3</v>
      </c>
      <c r="AC708" s="1">
        <f t="shared" si="120"/>
        <v>0.36375970738000002</v>
      </c>
      <c r="AD708">
        <f t="shared" si="117"/>
        <v>-1.6113273000001316E-4</v>
      </c>
      <c r="AE708" s="76">
        <f t="shared" si="118"/>
        <v>0.5</v>
      </c>
    </row>
    <row r="709" spans="18:31" x14ac:dyDescent="0.25">
      <c r="R709" s="1">
        <f t="shared" si="121"/>
        <v>707</v>
      </c>
      <c r="S709" s="13">
        <f t="shared" ref="S709:S772" si="125">IF($R709&lt;$P$4,$P$2,(IF(($S708-$P$3)&gt;0,$S708-$P$3,0)))</f>
        <v>0</v>
      </c>
      <c r="T709" s="13">
        <f t="shared" ref="T709:T772" si="126">IF($R709&lt;$Q$4,$Q$2,(IF(($T708-$Q$3)&gt;0,$T708-$Q$3,0)))</f>
        <v>0.25</v>
      </c>
      <c r="V709" s="1">
        <f t="shared" si="123"/>
        <v>2059.7266666666665</v>
      </c>
      <c r="W709" s="60">
        <f t="shared" ref="W709:W772" si="127">$S709+(($R709*$N$2)*$D$2/($H$2*$K$2))</f>
        <v>1164.1933333333334</v>
      </c>
      <c r="X709" s="61">
        <f t="shared" si="124"/>
        <v>134.57999999999998</v>
      </c>
      <c r="Y709" s="62">
        <f t="shared" si="122"/>
        <v>1298.7733333333333</v>
      </c>
      <c r="AA709" s="1">
        <f t="shared" si="119"/>
        <v>2.7784168022000002</v>
      </c>
      <c r="AB709">
        <f t="shared" ref="AB709:AD772" si="128">AA708-AA709</f>
        <v>-3.222654599999597E-3</v>
      </c>
      <c r="AC709" s="1">
        <f t="shared" si="120"/>
        <v>0.36392084011000003</v>
      </c>
      <c r="AD709">
        <f t="shared" si="128"/>
        <v>-1.6113273000001316E-4</v>
      </c>
      <c r="AE709" s="76">
        <f t="shared" ref="AE709:AE772" si="129">AE708</f>
        <v>0.5</v>
      </c>
    </row>
    <row r="710" spans="18:31" x14ac:dyDescent="0.25">
      <c r="R710" s="1">
        <f t="shared" si="121"/>
        <v>708</v>
      </c>
      <c r="S710" s="13">
        <f t="shared" si="125"/>
        <v>0</v>
      </c>
      <c r="T710" s="13">
        <f t="shared" si="126"/>
        <v>0.25</v>
      </c>
      <c r="V710" s="1">
        <f t="shared" si="123"/>
        <v>2062.64</v>
      </c>
      <c r="W710" s="60">
        <f t="shared" si="127"/>
        <v>1165.8400000000001</v>
      </c>
      <c r="X710" s="61">
        <f t="shared" si="124"/>
        <v>134.77000000000001</v>
      </c>
      <c r="Y710" s="62">
        <f t="shared" si="122"/>
        <v>1300.6100000000001</v>
      </c>
      <c r="AA710" s="1">
        <f t="shared" si="119"/>
        <v>2.7816394568000002</v>
      </c>
      <c r="AB710">
        <f t="shared" si="128"/>
        <v>-3.2226546000000411E-3</v>
      </c>
      <c r="AC710" s="1">
        <f t="shared" si="120"/>
        <v>0.36408197283999999</v>
      </c>
      <c r="AD710">
        <f t="shared" si="128"/>
        <v>-1.6113272999995765E-4</v>
      </c>
      <c r="AE710" s="76">
        <f t="shared" si="129"/>
        <v>0.5</v>
      </c>
    </row>
    <row r="711" spans="18:31" x14ac:dyDescent="0.25">
      <c r="R711" s="1">
        <f t="shared" si="121"/>
        <v>709</v>
      </c>
      <c r="S711" s="13">
        <f t="shared" si="125"/>
        <v>0</v>
      </c>
      <c r="T711" s="13">
        <f t="shared" si="126"/>
        <v>0.25</v>
      </c>
      <c r="V711" s="1">
        <f t="shared" si="123"/>
        <v>2065.5533333333328</v>
      </c>
      <c r="W711" s="60">
        <f t="shared" si="127"/>
        <v>1167.4866666666667</v>
      </c>
      <c r="X711" s="61">
        <f t="shared" si="124"/>
        <v>134.95999999999998</v>
      </c>
      <c r="Y711" s="62">
        <f t="shared" si="122"/>
        <v>1302.4466666666667</v>
      </c>
      <c r="AA711" s="1">
        <f t="shared" si="119"/>
        <v>2.7848621114000003</v>
      </c>
      <c r="AB711">
        <f t="shared" si="128"/>
        <v>-3.2226546000000411E-3</v>
      </c>
      <c r="AC711" s="1">
        <f t="shared" si="120"/>
        <v>0.36424310557</v>
      </c>
      <c r="AD711">
        <f t="shared" si="128"/>
        <v>-1.6113273000001316E-4</v>
      </c>
      <c r="AE711" s="76">
        <f t="shared" si="129"/>
        <v>0.5</v>
      </c>
    </row>
    <row r="712" spans="18:31" x14ac:dyDescent="0.25">
      <c r="R712" s="1">
        <f t="shared" si="121"/>
        <v>710</v>
      </c>
      <c r="S712" s="13">
        <f t="shared" si="125"/>
        <v>0</v>
      </c>
      <c r="T712" s="13">
        <f t="shared" si="126"/>
        <v>0.25</v>
      </c>
      <c r="V712" s="1">
        <f t="shared" si="123"/>
        <v>2068.4666666666667</v>
      </c>
      <c r="W712" s="60">
        <f t="shared" si="127"/>
        <v>1169.1333333333334</v>
      </c>
      <c r="X712" s="61">
        <f t="shared" si="124"/>
        <v>135.15</v>
      </c>
      <c r="Y712" s="62">
        <f t="shared" si="122"/>
        <v>1304.2833333333335</v>
      </c>
      <c r="AA712" s="1">
        <f t="shared" si="119"/>
        <v>2.7880847660000003</v>
      </c>
      <c r="AB712">
        <f t="shared" si="128"/>
        <v>-3.2226546000000411E-3</v>
      </c>
      <c r="AC712" s="1">
        <f t="shared" si="120"/>
        <v>0.36440423830000002</v>
      </c>
      <c r="AD712">
        <f t="shared" si="128"/>
        <v>-1.6113273000001316E-4</v>
      </c>
      <c r="AE712" s="76">
        <f t="shared" si="129"/>
        <v>0.5</v>
      </c>
    </row>
    <row r="713" spans="18:31" x14ac:dyDescent="0.25">
      <c r="R713" s="1">
        <f t="shared" si="121"/>
        <v>711</v>
      </c>
      <c r="S713" s="13">
        <f t="shared" si="125"/>
        <v>0</v>
      </c>
      <c r="T713" s="13">
        <f t="shared" si="126"/>
        <v>0.25</v>
      </c>
      <c r="V713" s="1">
        <f t="shared" si="123"/>
        <v>2071.3799999999997</v>
      </c>
      <c r="W713" s="60">
        <f t="shared" si="127"/>
        <v>1170.78</v>
      </c>
      <c r="X713" s="61">
        <f t="shared" si="124"/>
        <v>135.33999999999997</v>
      </c>
      <c r="Y713" s="62">
        <f t="shared" si="122"/>
        <v>1306.1199999999999</v>
      </c>
      <c r="AA713" s="1">
        <f t="shared" si="119"/>
        <v>2.7913074206000004</v>
      </c>
      <c r="AB713">
        <f t="shared" si="128"/>
        <v>-3.2226546000000411E-3</v>
      </c>
      <c r="AC713" s="1">
        <f t="shared" si="120"/>
        <v>0.36456537103000003</v>
      </c>
      <c r="AD713">
        <f t="shared" si="128"/>
        <v>-1.6113273000001316E-4</v>
      </c>
      <c r="AE713" s="76">
        <f t="shared" si="129"/>
        <v>0.5</v>
      </c>
    </row>
    <row r="714" spans="18:31" x14ac:dyDescent="0.25">
      <c r="R714" s="1">
        <f t="shared" si="121"/>
        <v>712</v>
      </c>
      <c r="S714" s="13">
        <f t="shared" si="125"/>
        <v>0</v>
      </c>
      <c r="T714" s="13">
        <f t="shared" si="126"/>
        <v>0.25</v>
      </c>
      <c r="V714" s="1">
        <f t="shared" si="123"/>
        <v>2074.2933333333331</v>
      </c>
      <c r="W714" s="60">
        <f t="shared" si="127"/>
        <v>1172.4266666666667</v>
      </c>
      <c r="X714" s="61">
        <f t="shared" si="124"/>
        <v>135.53</v>
      </c>
      <c r="Y714" s="62">
        <f t="shared" si="122"/>
        <v>1307.9566666666667</v>
      </c>
      <c r="AA714" s="1">
        <f t="shared" ref="AA714:AA777" si="130">$AE714+(($R714*$O$2)*($G$2/($I$2*$K$2)))</f>
        <v>2.7945300752000004</v>
      </c>
      <c r="AB714">
        <f t="shared" si="128"/>
        <v>-3.2226546000000411E-3</v>
      </c>
      <c r="AC714" s="1">
        <f t="shared" ref="AC714:AC777" si="131">$T714+(($R714*$O$2)*$G$2/($J$2*$K$2)*$M$2)</f>
        <v>0.36472650376000004</v>
      </c>
      <c r="AD714">
        <f t="shared" si="128"/>
        <v>-1.6113273000001316E-4</v>
      </c>
      <c r="AE714" s="76">
        <f t="shared" si="129"/>
        <v>0.5</v>
      </c>
    </row>
    <row r="715" spans="18:31" x14ac:dyDescent="0.25">
      <c r="R715" s="1">
        <f t="shared" si="121"/>
        <v>713</v>
      </c>
      <c r="S715" s="13">
        <f t="shared" si="125"/>
        <v>0</v>
      </c>
      <c r="T715" s="13">
        <f t="shared" si="126"/>
        <v>0.25</v>
      </c>
      <c r="V715" s="1">
        <f t="shared" si="123"/>
        <v>2077.2066666666665</v>
      </c>
      <c r="W715" s="60">
        <f t="shared" si="127"/>
        <v>1174.0733333333335</v>
      </c>
      <c r="X715" s="61">
        <f t="shared" si="124"/>
        <v>135.72</v>
      </c>
      <c r="Y715" s="62">
        <f t="shared" si="122"/>
        <v>1309.7933333333335</v>
      </c>
      <c r="AA715" s="1">
        <f t="shared" si="130"/>
        <v>2.7977527298000004</v>
      </c>
      <c r="AB715">
        <f t="shared" si="128"/>
        <v>-3.2226546000000411E-3</v>
      </c>
      <c r="AC715" s="1">
        <f t="shared" si="131"/>
        <v>0.36488763649</v>
      </c>
      <c r="AD715">
        <f t="shared" si="128"/>
        <v>-1.6113272999995765E-4</v>
      </c>
      <c r="AE715" s="76">
        <f t="shared" si="129"/>
        <v>0.5</v>
      </c>
    </row>
    <row r="716" spans="18:31" x14ac:dyDescent="0.25">
      <c r="R716" s="1">
        <f t="shared" si="121"/>
        <v>714</v>
      </c>
      <c r="S716" s="13">
        <f t="shared" si="125"/>
        <v>0</v>
      </c>
      <c r="T716" s="13">
        <f t="shared" si="126"/>
        <v>0.25</v>
      </c>
      <c r="V716" s="1">
        <f t="shared" si="123"/>
        <v>2080.1199999999994</v>
      </c>
      <c r="W716" s="60">
        <f t="shared" si="127"/>
        <v>1175.72</v>
      </c>
      <c r="X716" s="61">
        <f t="shared" si="124"/>
        <v>135.91</v>
      </c>
      <c r="Y716" s="62">
        <f t="shared" si="122"/>
        <v>1311.63</v>
      </c>
      <c r="AA716" s="1">
        <f t="shared" si="130"/>
        <v>2.8009753844</v>
      </c>
      <c r="AB716">
        <f t="shared" si="128"/>
        <v>-3.222654599999597E-3</v>
      </c>
      <c r="AC716" s="1">
        <f t="shared" si="131"/>
        <v>0.36504876922000001</v>
      </c>
      <c r="AD716">
        <f t="shared" si="128"/>
        <v>-1.6113273000001316E-4</v>
      </c>
      <c r="AE716" s="76">
        <f t="shared" si="129"/>
        <v>0.5</v>
      </c>
    </row>
    <row r="717" spans="18:31" x14ac:dyDescent="0.25">
      <c r="R717" s="1">
        <f t="shared" si="121"/>
        <v>715</v>
      </c>
      <c r="S717" s="13">
        <f t="shared" si="125"/>
        <v>0</v>
      </c>
      <c r="T717" s="13">
        <f t="shared" si="126"/>
        <v>0.25</v>
      </c>
      <c r="V717" s="1">
        <f t="shared" si="123"/>
        <v>2083.0333333333333</v>
      </c>
      <c r="W717" s="60">
        <f t="shared" si="127"/>
        <v>1177.3666666666666</v>
      </c>
      <c r="X717" s="61">
        <f t="shared" si="124"/>
        <v>136.1</v>
      </c>
      <c r="Y717" s="62">
        <f t="shared" si="122"/>
        <v>1313.4666666666665</v>
      </c>
      <c r="AA717" s="1">
        <f t="shared" si="130"/>
        <v>2.8041980390000005</v>
      </c>
      <c r="AB717">
        <f t="shared" si="128"/>
        <v>-3.2226546000004852E-3</v>
      </c>
      <c r="AC717" s="1">
        <f t="shared" si="131"/>
        <v>0.36520990195000003</v>
      </c>
      <c r="AD717">
        <f t="shared" si="128"/>
        <v>-1.6113273000001316E-4</v>
      </c>
      <c r="AE717" s="76">
        <f t="shared" si="129"/>
        <v>0.5</v>
      </c>
    </row>
    <row r="718" spans="18:31" x14ac:dyDescent="0.25">
      <c r="R718" s="1">
        <f t="shared" si="121"/>
        <v>716</v>
      </c>
      <c r="S718" s="13">
        <f t="shared" si="125"/>
        <v>0</v>
      </c>
      <c r="T718" s="13">
        <f t="shared" si="126"/>
        <v>0.25</v>
      </c>
      <c r="V718" s="1">
        <f t="shared" si="123"/>
        <v>2085.9466666666663</v>
      </c>
      <c r="W718" s="60">
        <f t="shared" si="127"/>
        <v>1179.0133333333333</v>
      </c>
      <c r="X718" s="61">
        <f t="shared" si="124"/>
        <v>136.29</v>
      </c>
      <c r="Y718" s="62">
        <f t="shared" si="122"/>
        <v>1315.3033333333333</v>
      </c>
      <c r="AA718" s="1">
        <f t="shared" si="130"/>
        <v>2.8074206936000001</v>
      </c>
      <c r="AB718">
        <f t="shared" si="128"/>
        <v>-3.222654599999597E-3</v>
      </c>
      <c r="AC718" s="1">
        <f t="shared" si="131"/>
        <v>0.36537103467999998</v>
      </c>
      <c r="AD718">
        <f t="shared" si="128"/>
        <v>-1.6113272999995765E-4</v>
      </c>
      <c r="AE718" s="76">
        <f t="shared" si="129"/>
        <v>0.5</v>
      </c>
    </row>
    <row r="719" spans="18:31" x14ac:dyDescent="0.25">
      <c r="R719" s="1">
        <f t="shared" si="121"/>
        <v>717</v>
      </c>
      <c r="S719" s="13">
        <f t="shared" si="125"/>
        <v>0</v>
      </c>
      <c r="T719" s="13">
        <f t="shared" si="126"/>
        <v>0.25</v>
      </c>
      <c r="V719" s="1">
        <f t="shared" si="123"/>
        <v>2088.8599999999997</v>
      </c>
      <c r="W719" s="60">
        <f t="shared" si="127"/>
        <v>1180.6600000000001</v>
      </c>
      <c r="X719" s="61">
        <f t="shared" si="124"/>
        <v>136.47999999999999</v>
      </c>
      <c r="Y719" s="62">
        <f t="shared" si="122"/>
        <v>1317.14</v>
      </c>
      <c r="AA719" s="1">
        <f t="shared" si="130"/>
        <v>2.8106433482000002</v>
      </c>
      <c r="AB719">
        <f t="shared" si="128"/>
        <v>-3.2226546000000411E-3</v>
      </c>
      <c r="AC719" s="1">
        <f t="shared" si="131"/>
        <v>0.36553216741</v>
      </c>
      <c r="AD719">
        <f t="shared" si="128"/>
        <v>-1.6113273000001316E-4</v>
      </c>
      <c r="AE719" s="76">
        <f t="shared" si="129"/>
        <v>0.5</v>
      </c>
    </row>
    <row r="720" spans="18:31" x14ac:dyDescent="0.25">
      <c r="R720" s="1">
        <f t="shared" si="121"/>
        <v>718</v>
      </c>
      <c r="S720" s="13">
        <f t="shared" si="125"/>
        <v>0</v>
      </c>
      <c r="T720" s="13">
        <f t="shared" si="126"/>
        <v>0.25</v>
      </c>
      <c r="V720" s="1">
        <f t="shared" si="123"/>
        <v>2091.7733333333331</v>
      </c>
      <c r="W720" s="60">
        <f t="shared" si="127"/>
        <v>1182.3066666666666</v>
      </c>
      <c r="X720" s="61">
        <f t="shared" si="124"/>
        <v>136.67000000000002</v>
      </c>
      <c r="Y720" s="62">
        <f t="shared" si="122"/>
        <v>1318.9766666666667</v>
      </c>
      <c r="AA720" s="1">
        <f t="shared" si="130"/>
        <v>2.8138660028000002</v>
      </c>
      <c r="AB720">
        <f t="shared" si="128"/>
        <v>-3.2226546000000411E-3</v>
      </c>
      <c r="AC720" s="1">
        <f t="shared" si="131"/>
        <v>0.36569330014000001</v>
      </c>
      <c r="AD720">
        <f t="shared" si="128"/>
        <v>-1.6113273000001316E-4</v>
      </c>
      <c r="AE720" s="76">
        <f t="shared" si="129"/>
        <v>0.5</v>
      </c>
    </row>
    <row r="721" spans="18:31" x14ac:dyDescent="0.25">
      <c r="R721" s="1">
        <f t="shared" si="121"/>
        <v>719</v>
      </c>
      <c r="S721" s="13">
        <f t="shared" si="125"/>
        <v>0</v>
      </c>
      <c r="T721" s="13">
        <f t="shared" si="126"/>
        <v>0.25</v>
      </c>
      <c r="V721" s="1">
        <f t="shared" si="123"/>
        <v>2094.6866666666665</v>
      </c>
      <c r="W721" s="60">
        <f t="shared" si="127"/>
        <v>1183.9533333333331</v>
      </c>
      <c r="X721" s="61">
        <f t="shared" si="124"/>
        <v>136.85999999999999</v>
      </c>
      <c r="Y721" s="62">
        <f t="shared" si="122"/>
        <v>1320.813333333333</v>
      </c>
      <c r="AA721" s="1">
        <f t="shared" si="130"/>
        <v>2.8170886574000003</v>
      </c>
      <c r="AB721">
        <f t="shared" si="128"/>
        <v>-3.2226546000000411E-3</v>
      </c>
      <c r="AC721" s="1">
        <f t="shared" si="131"/>
        <v>0.36585443287000002</v>
      </c>
      <c r="AD721">
        <f t="shared" si="128"/>
        <v>-1.6113273000001316E-4</v>
      </c>
      <c r="AE721" s="76">
        <f t="shared" si="129"/>
        <v>0.5</v>
      </c>
    </row>
    <row r="722" spans="18:31" x14ac:dyDescent="0.25">
      <c r="R722" s="1">
        <f t="shared" si="121"/>
        <v>720</v>
      </c>
      <c r="S722" s="13">
        <f t="shared" si="125"/>
        <v>0</v>
      </c>
      <c r="T722" s="13">
        <f t="shared" si="126"/>
        <v>0.25</v>
      </c>
      <c r="V722" s="1">
        <f t="shared" si="123"/>
        <v>2097.6</v>
      </c>
      <c r="W722" s="60">
        <f t="shared" si="127"/>
        <v>1185.6000000000001</v>
      </c>
      <c r="X722" s="61">
        <f t="shared" si="124"/>
        <v>137.05000000000001</v>
      </c>
      <c r="Y722" s="62">
        <f t="shared" si="122"/>
        <v>1322.65</v>
      </c>
      <c r="AA722" s="1">
        <f t="shared" si="130"/>
        <v>2.8203113120000003</v>
      </c>
      <c r="AB722">
        <f t="shared" si="128"/>
        <v>-3.2226546000000411E-3</v>
      </c>
      <c r="AC722" s="1">
        <f t="shared" si="131"/>
        <v>0.36601556560000004</v>
      </c>
      <c r="AD722">
        <f t="shared" si="128"/>
        <v>-1.6113273000001316E-4</v>
      </c>
      <c r="AE722" s="76">
        <f t="shared" si="129"/>
        <v>0.5</v>
      </c>
    </row>
    <row r="723" spans="18:31" x14ac:dyDescent="0.25">
      <c r="R723" s="1">
        <f t="shared" si="121"/>
        <v>721</v>
      </c>
      <c r="S723" s="13">
        <f t="shared" si="125"/>
        <v>0</v>
      </c>
      <c r="T723" s="13">
        <f t="shared" si="126"/>
        <v>0.25</v>
      </c>
      <c r="V723" s="1">
        <f t="shared" si="123"/>
        <v>2100.5133333333329</v>
      </c>
      <c r="W723" s="60">
        <f t="shared" si="127"/>
        <v>1187.2466666666667</v>
      </c>
      <c r="X723" s="61">
        <f t="shared" si="124"/>
        <v>137.23999999999998</v>
      </c>
      <c r="Y723" s="62">
        <f t="shared" si="122"/>
        <v>1324.4866666666667</v>
      </c>
      <c r="AA723" s="1">
        <f t="shared" si="130"/>
        <v>2.8235339666000003</v>
      </c>
      <c r="AB723">
        <f t="shared" si="128"/>
        <v>-3.2226546000000411E-3</v>
      </c>
      <c r="AC723" s="1">
        <f t="shared" si="131"/>
        <v>0.36617669832999999</v>
      </c>
      <c r="AD723">
        <f t="shared" si="128"/>
        <v>-1.6113272999995765E-4</v>
      </c>
      <c r="AE723" s="76">
        <f t="shared" si="129"/>
        <v>0.5</v>
      </c>
    </row>
    <row r="724" spans="18:31" x14ac:dyDescent="0.25">
      <c r="R724" s="1">
        <f t="shared" si="121"/>
        <v>722</v>
      </c>
      <c r="S724" s="13">
        <f t="shared" si="125"/>
        <v>0</v>
      </c>
      <c r="T724" s="13">
        <f t="shared" si="126"/>
        <v>0.25</v>
      </c>
      <c r="V724" s="1">
        <f t="shared" si="123"/>
        <v>2103.4266666666667</v>
      </c>
      <c r="W724" s="60">
        <f t="shared" si="127"/>
        <v>1188.8933333333332</v>
      </c>
      <c r="X724" s="61">
        <f t="shared" si="124"/>
        <v>137.43</v>
      </c>
      <c r="Y724" s="62">
        <f t="shared" si="122"/>
        <v>1326.3233333333333</v>
      </c>
      <c r="AA724" s="1">
        <f t="shared" si="130"/>
        <v>2.8267566212000004</v>
      </c>
      <c r="AB724">
        <f t="shared" si="128"/>
        <v>-3.2226546000000411E-3</v>
      </c>
      <c r="AC724" s="1">
        <f t="shared" si="131"/>
        <v>0.36633783106000001</v>
      </c>
      <c r="AD724">
        <f t="shared" si="128"/>
        <v>-1.6113273000001316E-4</v>
      </c>
      <c r="AE724" s="76">
        <f t="shared" si="129"/>
        <v>0.5</v>
      </c>
    </row>
    <row r="725" spans="18:31" x14ac:dyDescent="0.25">
      <c r="R725" s="1">
        <f t="shared" si="121"/>
        <v>723</v>
      </c>
      <c r="S725" s="13">
        <f t="shared" si="125"/>
        <v>0</v>
      </c>
      <c r="T725" s="13">
        <f t="shared" si="126"/>
        <v>0.25</v>
      </c>
      <c r="V725" s="1">
        <f t="shared" si="123"/>
        <v>2106.3399999999997</v>
      </c>
      <c r="W725" s="60">
        <f t="shared" si="127"/>
        <v>1190.5400000000002</v>
      </c>
      <c r="X725" s="61">
        <f t="shared" si="124"/>
        <v>137.62</v>
      </c>
      <c r="Y725" s="62">
        <f t="shared" si="122"/>
        <v>1328.1600000000003</v>
      </c>
      <c r="AA725" s="1">
        <f t="shared" si="130"/>
        <v>2.8299792758000004</v>
      </c>
      <c r="AB725">
        <f t="shared" si="128"/>
        <v>-3.2226546000000411E-3</v>
      </c>
      <c r="AC725" s="1">
        <f t="shared" si="131"/>
        <v>0.36649896379000002</v>
      </c>
      <c r="AD725">
        <f t="shared" si="128"/>
        <v>-1.6113273000001316E-4</v>
      </c>
      <c r="AE725" s="76">
        <f t="shared" si="129"/>
        <v>0.5</v>
      </c>
    </row>
    <row r="726" spans="18:31" x14ac:dyDescent="0.25">
      <c r="R726" s="1">
        <f t="shared" si="121"/>
        <v>724</v>
      </c>
      <c r="S726" s="13">
        <f t="shared" si="125"/>
        <v>0</v>
      </c>
      <c r="T726" s="13">
        <f t="shared" si="126"/>
        <v>0.25</v>
      </c>
      <c r="V726" s="1">
        <f t="shared" si="123"/>
        <v>2109.2533333333331</v>
      </c>
      <c r="W726" s="60">
        <f t="shared" si="127"/>
        <v>1192.1866666666667</v>
      </c>
      <c r="X726" s="61">
        <f t="shared" si="124"/>
        <v>137.81</v>
      </c>
      <c r="Y726" s="62">
        <f t="shared" si="122"/>
        <v>1329.9966666666667</v>
      </c>
      <c r="AA726" s="1">
        <f t="shared" si="130"/>
        <v>2.8332019304000005</v>
      </c>
      <c r="AB726">
        <f t="shared" si="128"/>
        <v>-3.2226546000000411E-3</v>
      </c>
      <c r="AC726" s="1">
        <f t="shared" si="131"/>
        <v>0.36666009652000003</v>
      </c>
      <c r="AD726">
        <f t="shared" si="128"/>
        <v>-1.6113273000001316E-4</v>
      </c>
      <c r="AE726" s="76">
        <f t="shared" si="129"/>
        <v>0.5</v>
      </c>
    </row>
    <row r="727" spans="18:31" x14ac:dyDescent="0.25">
      <c r="R727" s="1">
        <f t="shared" si="121"/>
        <v>725</v>
      </c>
      <c r="S727" s="13">
        <f t="shared" si="125"/>
        <v>0</v>
      </c>
      <c r="T727" s="13">
        <f t="shared" si="126"/>
        <v>0.25</v>
      </c>
      <c r="V727" s="1">
        <f t="shared" si="123"/>
        <v>2112.1666666666665</v>
      </c>
      <c r="W727" s="60">
        <f t="shared" si="127"/>
        <v>1193.8333333333333</v>
      </c>
      <c r="X727" s="61">
        <f t="shared" si="124"/>
        <v>138</v>
      </c>
      <c r="Y727" s="62">
        <f t="shared" si="122"/>
        <v>1331.8333333333333</v>
      </c>
      <c r="AA727" s="1">
        <f t="shared" si="130"/>
        <v>2.8364245850000001</v>
      </c>
      <c r="AB727">
        <f t="shared" si="128"/>
        <v>-3.222654599999597E-3</v>
      </c>
      <c r="AC727" s="1">
        <f t="shared" si="131"/>
        <v>0.36682122924999999</v>
      </c>
      <c r="AD727">
        <f t="shared" si="128"/>
        <v>-1.6113272999995765E-4</v>
      </c>
      <c r="AE727" s="76">
        <f t="shared" si="129"/>
        <v>0.5</v>
      </c>
    </row>
    <row r="728" spans="18:31" x14ac:dyDescent="0.25">
      <c r="R728" s="1">
        <f t="shared" si="121"/>
        <v>726</v>
      </c>
      <c r="S728" s="13">
        <f t="shared" si="125"/>
        <v>0</v>
      </c>
      <c r="T728" s="13">
        <f t="shared" si="126"/>
        <v>0.25</v>
      </c>
      <c r="V728" s="1">
        <f t="shared" si="123"/>
        <v>2115.0799999999995</v>
      </c>
      <c r="W728" s="60">
        <f t="shared" si="127"/>
        <v>1195.4799999999998</v>
      </c>
      <c r="X728" s="61">
        <f t="shared" si="124"/>
        <v>138.19</v>
      </c>
      <c r="Y728" s="62">
        <f t="shared" si="122"/>
        <v>1333.6699999999998</v>
      </c>
      <c r="AA728" s="1">
        <f t="shared" si="130"/>
        <v>2.8396472396000005</v>
      </c>
      <c r="AB728">
        <f t="shared" si="128"/>
        <v>-3.2226546000004852E-3</v>
      </c>
      <c r="AC728" s="1">
        <f t="shared" si="131"/>
        <v>0.36698236198</v>
      </c>
      <c r="AD728">
        <f t="shared" si="128"/>
        <v>-1.6113273000001316E-4</v>
      </c>
      <c r="AE728" s="76">
        <f t="shared" si="129"/>
        <v>0.5</v>
      </c>
    </row>
    <row r="729" spans="18:31" x14ac:dyDescent="0.25">
      <c r="R729" s="1">
        <f t="shared" si="121"/>
        <v>727</v>
      </c>
      <c r="S729" s="13">
        <f t="shared" si="125"/>
        <v>0</v>
      </c>
      <c r="T729" s="13">
        <f t="shared" si="126"/>
        <v>0.25</v>
      </c>
      <c r="V729" s="1">
        <f t="shared" si="123"/>
        <v>2117.9933333333333</v>
      </c>
      <c r="W729" s="60">
        <f t="shared" si="127"/>
        <v>1197.1266666666668</v>
      </c>
      <c r="X729" s="61">
        <f t="shared" si="124"/>
        <v>138.38</v>
      </c>
      <c r="Y729" s="62">
        <f t="shared" si="122"/>
        <v>1335.5066666666667</v>
      </c>
      <c r="AA729" s="1">
        <f t="shared" si="130"/>
        <v>2.8428698942000006</v>
      </c>
      <c r="AB729">
        <f t="shared" si="128"/>
        <v>-3.2226546000000411E-3</v>
      </c>
      <c r="AC729" s="1">
        <f t="shared" si="131"/>
        <v>0.36714349471000002</v>
      </c>
      <c r="AD729">
        <f t="shared" si="128"/>
        <v>-1.6113273000001316E-4</v>
      </c>
      <c r="AE729" s="76">
        <f t="shared" si="129"/>
        <v>0.5</v>
      </c>
    </row>
    <row r="730" spans="18:31" x14ac:dyDescent="0.25">
      <c r="R730" s="1">
        <f t="shared" si="121"/>
        <v>728</v>
      </c>
      <c r="S730" s="13">
        <f t="shared" si="125"/>
        <v>0</v>
      </c>
      <c r="T730" s="13">
        <f t="shared" si="126"/>
        <v>0.25</v>
      </c>
      <c r="V730" s="1">
        <f t="shared" si="123"/>
        <v>2120.9066666666663</v>
      </c>
      <c r="W730" s="60">
        <f t="shared" si="127"/>
        <v>1198.7733333333333</v>
      </c>
      <c r="X730" s="61">
        <f t="shared" si="124"/>
        <v>138.57</v>
      </c>
      <c r="Y730" s="62">
        <f t="shared" si="122"/>
        <v>1337.3433333333332</v>
      </c>
      <c r="AA730" s="1">
        <f t="shared" si="130"/>
        <v>2.8460925488000002</v>
      </c>
      <c r="AB730">
        <f t="shared" si="128"/>
        <v>-3.222654599999597E-3</v>
      </c>
      <c r="AC730" s="1">
        <f t="shared" si="131"/>
        <v>0.36730462744000003</v>
      </c>
      <c r="AD730">
        <f t="shared" si="128"/>
        <v>-1.6113273000001316E-4</v>
      </c>
      <c r="AE730" s="76">
        <f t="shared" si="129"/>
        <v>0.5</v>
      </c>
    </row>
    <row r="731" spans="18:31" x14ac:dyDescent="0.25">
      <c r="R731" s="1">
        <f t="shared" si="121"/>
        <v>729</v>
      </c>
      <c r="S731" s="13">
        <f t="shared" si="125"/>
        <v>0</v>
      </c>
      <c r="T731" s="13">
        <f t="shared" si="126"/>
        <v>0.25</v>
      </c>
      <c r="V731" s="1">
        <f t="shared" si="123"/>
        <v>2123.8199999999997</v>
      </c>
      <c r="W731" s="60">
        <f t="shared" si="127"/>
        <v>1200.4199999999998</v>
      </c>
      <c r="X731" s="61">
        <f t="shared" si="124"/>
        <v>138.76</v>
      </c>
      <c r="Y731" s="62">
        <f t="shared" si="122"/>
        <v>1339.1799999999998</v>
      </c>
      <c r="AA731" s="1">
        <f t="shared" si="130"/>
        <v>2.8493152034000002</v>
      </c>
      <c r="AB731">
        <f t="shared" si="128"/>
        <v>-3.2226546000000411E-3</v>
      </c>
      <c r="AC731" s="1">
        <f t="shared" si="131"/>
        <v>0.36746576016999999</v>
      </c>
      <c r="AD731">
        <f t="shared" si="128"/>
        <v>-1.6113272999995765E-4</v>
      </c>
      <c r="AE731" s="76">
        <f t="shared" si="129"/>
        <v>0.5</v>
      </c>
    </row>
    <row r="732" spans="18:31" x14ac:dyDescent="0.25">
      <c r="R732" s="1">
        <f t="shared" si="121"/>
        <v>730</v>
      </c>
      <c r="S732" s="13">
        <f t="shared" si="125"/>
        <v>0</v>
      </c>
      <c r="T732" s="13">
        <f t="shared" si="126"/>
        <v>0.25</v>
      </c>
      <c r="V732" s="1">
        <f t="shared" si="123"/>
        <v>2126.7333333333331</v>
      </c>
      <c r="W732" s="60">
        <f t="shared" si="127"/>
        <v>1202.0666666666668</v>
      </c>
      <c r="X732" s="61">
        <f t="shared" si="124"/>
        <v>138.94999999999999</v>
      </c>
      <c r="Y732" s="62">
        <f t="shared" si="122"/>
        <v>1341.0166666666669</v>
      </c>
      <c r="AA732" s="1">
        <f t="shared" si="130"/>
        <v>2.8525378580000003</v>
      </c>
      <c r="AB732">
        <f t="shared" si="128"/>
        <v>-3.2226546000000411E-3</v>
      </c>
      <c r="AC732" s="1">
        <f t="shared" si="131"/>
        <v>0.3676268929</v>
      </c>
      <c r="AD732">
        <f t="shared" si="128"/>
        <v>-1.6113273000001316E-4</v>
      </c>
      <c r="AE732" s="76">
        <f t="shared" si="129"/>
        <v>0.5</v>
      </c>
    </row>
    <row r="733" spans="18:31" x14ac:dyDescent="0.25">
      <c r="R733" s="1">
        <f t="shared" si="121"/>
        <v>731</v>
      </c>
      <c r="S733" s="13">
        <f t="shared" si="125"/>
        <v>0</v>
      </c>
      <c r="T733" s="13">
        <f t="shared" si="126"/>
        <v>0.25</v>
      </c>
      <c r="V733" s="1">
        <f t="shared" si="123"/>
        <v>2129.6466666666661</v>
      </c>
      <c r="W733" s="60">
        <f t="shared" si="127"/>
        <v>1203.7133333333334</v>
      </c>
      <c r="X733" s="61">
        <f t="shared" si="124"/>
        <v>139.13999999999999</v>
      </c>
      <c r="Y733" s="62">
        <f t="shared" si="122"/>
        <v>1342.8533333333335</v>
      </c>
      <c r="AA733" s="1">
        <f t="shared" si="130"/>
        <v>2.8557605126000003</v>
      </c>
      <c r="AB733">
        <f t="shared" si="128"/>
        <v>-3.2226546000000411E-3</v>
      </c>
      <c r="AC733" s="1">
        <f t="shared" si="131"/>
        <v>0.36778802563000002</v>
      </c>
      <c r="AD733">
        <f t="shared" si="128"/>
        <v>-1.6113273000001316E-4</v>
      </c>
      <c r="AE733" s="76">
        <f t="shared" si="129"/>
        <v>0.5</v>
      </c>
    </row>
    <row r="734" spans="18:31" x14ac:dyDescent="0.25">
      <c r="R734" s="1">
        <f t="shared" si="121"/>
        <v>732</v>
      </c>
      <c r="S734" s="13">
        <f t="shared" si="125"/>
        <v>0</v>
      </c>
      <c r="T734" s="13">
        <f t="shared" si="126"/>
        <v>0.25</v>
      </c>
      <c r="V734" s="1">
        <f t="shared" si="123"/>
        <v>2132.56</v>
      </c>
      <c r="W734" s="60">
        <f t="shared" si="127"/>
        <v>1205.3599999999999</v>
      </c>
      <c r="X734" s="61">
        <f t="shared" si="124"/>
        <v>139.32999999999998</v>
      </c>
      <c r="Y734" s="62">
        <f t="shared" si="122"/>
        <v>1344.6899999999998</v>
      </c>
      <c r="AA734" s="1">
        <f t="shared" si="130"/>
        <v>2.8589831672000003</v>
      </c>
      <c r="AB734">
        <f t="shared" si="128"/>
        <v>-3.2226546000000411E-3</v>
      </c>
      <c r="AC734" s="1">
        <f t="shared" si="131"/>
        <v>0.36794915836000003</v>
      </c>
      <c r="AD734">
        <f t="shared" si="128"/>
        <v>-1.6113273000001316E-4</v>
      </c>
      <c r="AE734" s="76">
        <f t="shared" si="129"/>
        <v>0.5</v>
      </c>
    </row>
    <row r="735" spans="18:31" x14ac:dyDescent="0.25">
      <c r="R735" s="1">
        <f t="shared" si="121"/>
        <v>733</v>
      </c>
      <c r="S735" s="13">
        <f t="shared" si="125"/>
        <v>0</v>
      </c>
      <c r="T735" s="13">
        <f t="shared" si="126"/>
        <v>0.25</v>
      </c>
      <c r="V735" s="1">
        <f t="shared" si="123"/>
        <v>2135.4733333333334</v>
      </c>
      <c r="W735" s="60">
        <f t="shared" si="127"/>
        <v>1207.0066666666669</v>
      </c>
      <c r="X735" s="61">
        <f t="shared" si="124"/>
        <v>139.52000000000001</v>
      </c>
      <c r="Y735" s="62">
        <f t="shared" si="122"/>
        <v>1346.5266666666669</v>
      </c>
      <c r="AA735" s="1">
        <f t="shared" si="130"/>
        <v>2.8622058218000004</v>
      </c>
      <c r="AB735">
        <f t="shared" si="128"/>
        <v>-3.2226546000000411E-3</v>
      </c>
      <c r="AC735" s="1">
        <f t="shared" si="131"/>
        <v>0.36811029109000004</v>
      </c>
      <c r="AD735">
        <f t="shared" si="128"/>
        <v>-1.6113273000001316E-4</v>
      </c>
      <c r="AE735" s="76">
        <f t="shared" si="129"/>
        <v>0.5</v>
      </c>
    </row>
    <row r="736" spans="18:31" x14ac:dyDescent="0.25">
      <c r="R736" s="1">
        <f t="shared" si="121"/>
        <v>734</v>
      </c>
      <c r="S736" s="13">
        <f t="shared" si="125"/>
        <v>0</v>
      </c>
      <c r="T736" s="13">
        <f t="shared" si="126"/>
        <v>0.25</v>
      </c>
      <c r="V736" s="1">
        <f t="shared" si="123"/>
        <v>2138.3866666666663</v>
      </c>
      <c r="W736" s="60">
        <f t="shared" si="127"/>
        <v>1208.6533333333334</v>
      </c>
      <c r="X736" s="61">
        <f t="shared" si="124"/>
        <v>139.70999999999998</v>
      </c>
      <c r="Y736" s="62">
        <f t="shared" si="122"/>
        <v>1348.3633333333335</v>
      </c>
      <c r="AA736" s="1">
        <f t="shared" si="130"/>
        <v>2.8654284764000004</v>
      </c>
      <c r="AB736">
        <f t="shared" si="128"/>
        <v>-3.2226546000000411E-3</v>
      </c>
      <c r="AC736" s="1">
        <f t="shared" si="131"/>
        <v>0.36827142382</v>
      </c>
      <c r="AD736">
        <f t="shared" si="128"/>
        <v>-1.6113272999995765E-4</v>
      </c>
      <c r="AE736" s="76">
        <f t="shared" si="129"/>
        <v>0.5</v>
      </c>
    </row>
    <row r="737" spans="18:31" x14ac:dyDescent="0.25">
      <c r="R737" s="1">
        <f t="shared" si="121"/>
        <v>735</v>
      </c>
      <c r="S737" s="13">
        <f t="shared" si="125"/>
        <v>0</v>
      </c>
      <c r="T737" s="13">
        <f t="shared" si="126"/>
        <v>0.25</v>
      </c>
      <c r="V737" s="1">
        <f t="shared" si="123"/>
        <v>2141.2999999999997</v>
      </c>
      <c r="W737" s="60">
        <f t="shared" si="127"/>
        <v>1210.3</v>
      </c>
      <c r="X737" s="61">
        <f t="shared" si="124"/>
        <v>139.9</v>
      </c>
      <c r="Y737" s="62">
        <f t="shared" si="122"/>
        <v>1350.2</v>
      </c>
      <c r="AA737" s="1">
        <f t="shared" si="130"/>
        <v>2.8686511310000005</v>
      </c>
      <c r="AB737">
        <f t="shared" si="128"/>
        <v>-3.2226546000000411E-3</v>
      </c>
      <c r="AC737" s="1">
        <f t="shared" si="131"/>
        <v>0.36843255655000001</v>
      </c>
      <c r="AD737">
        <f t="shared" si="128"/>
        <v>-1.6113273000001316E-4</v>
      </c>
      <c r="AE737" s="76">
        <f t="shared" si="129"/>
        <v>0.5</v>
      </c>
    </row>
    <row r="738" spans="18:31" x14ac:dyDescent="0.25">
      <c r="R738" s="1">
        <f t="shared" si="121"/>
        <v>736</v>
      </c>
      <c r="S738" s="13">
        <f t="shared" si="125"/>
        <v>0</v>
      </c>
      <c r="T738" s="13">
        <f t="shared" si="126"/>
        <v>0.25</v>
      </c>
      <c r="V738" s="1">
        <f t="shared" si="123"/>
        <v>2144.2133333333327</v>
      </c>
      <c r="W738" s="60">
        <f t="shared" si="127"/>
        <v>1211.9466666666665</v>
      </c>
      <c r="X738" s="61">
        <f t="shared" si="124"/>
        <v>140.08999999999997</v>
      </c>
      <c r="Y738" s="62">
        <f t="shared" si="122"/>
        <v>1352.0366666666664</v>
      </c>
      <c r="AA738" s="1">
        <f t="shared" si="130"/>
        <v>2.8718737856000005</v>
      </c>
      <c r="AB738">
        <f t="shared" si="128"/>
        <v>-3.2226546000000411E-3</v>
      </c>
      <c r="AC738" s="1">
        <f t="shared" si="131"/>
        <v>0.36859368928000003</v>
      </c>
      <c r="AD738">
        <f t="shared" si="128"/>
        <v>-1.6113273000001316E-4</v>
      </c>
      <c r="AE738" s="76">
        <f t="shared" si="129"/>
        <v>0.5</v>
      </c>
    </row>
    <row r="739" spans="18:31" x14ac:dyDescent="0.25">
      <c r="R739" s="1">
        <f t="shared" si="121"/>
        <v>737</v>
      </c>
      <c r="S739" s="13">
        <f t="shared" si="125"/>
        <v>0</v>
      </c>
      <c r="T739" s="13">
        <f t="shared" si="126"/>
        <v>0.25</v>
      </c>
      <c r="V739" s="1">
        <f t="shared" si="123"/>
        <v>2147.1266666666666</v>
      </c>
      <c r="W739" s="60">
        <f t="shared" si="127"/>
        <v>1213.5933333333335</v>
      </c>
      <c r="X739" s="61">
        <f t="shared" si="124"/>
        <v>140.28</v>
      </c>
      <c r="Y739" s="62">
        <f t="shared" si="122"/>
        <v>1353.8733333333334</v>
      </c>
      <c r="AA739" s="1">
        <f t="shared" si="130"/>
        <v>2.8750964402000001</v>
      </c>
      <c r="AB739">
        <f t="shared" si="128"/>
        <v>-3.222654599999597E-3</v>
      </c>
      <c r="AC739" s="1">
        <f t="shared" si="131"/>
        <v>0.36875482200999998</v>
      </c>
      <c r="AD739">
        <f t="shared" si="128"/>
        <v>-1.6113272999995765E-4</v>
      </c>
      <c r="AE739" s="76">
        <f t="shared" si="129"/>
        <v>0.5</v>
      </c>
    </row>
    <row r="740" spans="18:31" x14ac:dyDescent="0.25">
      <c r="R740" s="1">
        <f t="shared" si="121"/>
        <v>738</v>
      </c>
      <c r="S740" s="13">
        <f t="shared" si="125"/>
        <v>0</v>
      </c>
      <c r="T740" s="13">
        <f t="shared" si="126"/>
        <v>0.25</v>
      </c>
      <c r="V740" s="1">
        <f t="shared" si="123"/>
        <v>2150.04</v>
      </c>
      <c r="W740" s="60">
        <f t="shared" si="127"/>
        <v>1215.24</v>
      </c>
      <c r="X740" s="61">
        <f t="shared" si="124"/>
        <v>140.47</v>
      </c>
      <c r="Y740" s="62">
        <f t="shared" si="122"/>
        <v>1355.71</v>
      </c>
      <c r="AA740" s="1">
        <f t="shared" si="130"/>
        <v>2.8783190948000006</v>
      </c>
      <c r="AB740">
        <f t="shared" si="128"/>
        <v>-3.2226546000004852E-3</v>
      </c>
      <c r="AC740" s="1">
        <f t="shared" si="131"/>
        <v>0.36891595474000005</v>
      </c>
      <c r="AD740">
        <f t="shared" si="128"/>
        <v>-1.6113273000006867E-4</v>
      </c>
      <c r="AE740" s="76">
        <f t="shared" si="129"/>
        <v>0.5</v>
      </c>
    </row>
    <row r="741" spans="18:31" x14ac:dyDescent="0.25">
      <c r="R741" s="1">
        <f t="shared" si="121"/>
        <v>739</v>
      </c>
      <c r="S741" s="13">
        <f t="shared" si="125"/>
        <v>0</v>
      </c>
      <c r="T741" s="13">
        <f t="shared" si="126"/>
        <v>0.25</v>
      </c>
      <c r="V741" s="1">
        <f t="shared" si="123"/>
        <v>2152.9533333333329</v>
      </c>
      <c r="W741" s="60">
        <f t="shared" si="127"/>
        <v>1216.8866666666665</v>
      </c>
      <c r="X741" s="61">
        <f t="shared" si="124"/>
        <v>140.66</v>
      </c>
      <c r="Y741" s="62">
        <f t="shared" si="122"/>
        <v>1357.5466666666666</v>
      </c>
      <c r="AA741" s="1">
        <f t="shared" si="130"/>
        <v>2.8815417494000002</v>
      </c>
      <c r="AB741">
        <f t="shared" si="128"/>
        <v>-3.222654599999597E-3</v>
      </c>
      <c r="AC741" s="1">
        <f t="shared" si="131"/>
        <v>0.36907708747000001</v>
      </c>
      <c r="AD741">
        <f t="shared" si="128"/>
        <v>-1.6113272999995765E-4</v>
      </c>
      <c r="AE741" s="76">
        <f t="shared" si="129"/>
        <v>0.5</v>
      </c>
    </row>
    <row r="742" spans="18:31" x14ac:dyDescent="0.25">
      <c r="R742" s="1">
        <f t="shared" si="121"/>
        <v>740</v>
      </c>
      <c r="S742" s="13">
        <f t="shared" si="125"/>
        <v>0</v>
      </c>
      <c r="T742" s="13">
        <f t="shared" si="126"/>
        <v>0.25</v>
      </c>
      <c r="V742" s="1">
        <f t="shared" si="123"/>
        <v>2155.8666666666663</v>
      </c>
      <c r="W742" s="60">
        <f t="shared" si="127"/>
        <v>1218.5333333333333</v>
      </c>
      <c r="X742" s="61">
        <f t="shared" si="124"/>
        <v>140.85</v>
      </c>
      <c r="Y742" s="62">
        <f t="shared" si="122"/>
        <v>1359.3833333333332</v>
      </c>
      <c r="AA742" s="1">
        <f t="shared" si="130"/>
        <v>2.8847644040000002</v>
      </c>
      <c r="AB742">
        <f t="shared" si="128"/>
        <v>-3.2226546000000411E-3</v>
      </c>
      <c r="AC742" s="1">
        <f t="shared" si="131"/>
        <v>0.36923822020000002</v>
      </c>
      <c r="AD742">
        <f t="shared" si="128"/>
        <v>-1.6113273000001316E-4</v>
      </c>
      <c r="AE742" s="76">
        <f t="shared" si="129"/>
        <v>0.5</v>
      </c>
    </row>
    <row r="743" spans="18:31" x14ac:dyDescent="0.25">
      <c r="R743" s="1">
        <f t="shared" si="121"/>
        <v>741</v>
      </c>
      <c r="S743" s="13">
        <f t="shared" si="125"/>
        <v>0</v>
      </c>
      <c r="T743" s="13">
        <f t="shared" si="126"/>
        <v>0.25</v>
      </c>
      <c r="V743" s="1">
        <f t="shared" si="123"/>
        <v>2158.7799999999997</v>
      </c>
      <c r="W743" s="60">
        <f t="shared" si="127"/>
        <v>1220.18</v>
      </c>
      <c r="X743" s="61">
        <f t="shared" si="124"/>
        <v>141.04</v>
      </c>
      <c r="Y743" s="62">
        <f t="shared" si="122"/>
        <v>1361.22</v>
      </c>
      <c r="AA743" s="1">
        <f t="shared" si="130"/>
        <v>2.8879870586000003</v>
      </c>
      <c r="AB743">
        <f t="shared" si="128"/>
        <v>-3.2226546000000411E-3</v>
      </c>
      <c r="AC743" s="1">
        <f t="shared" si="131"/>
        <v>0.36939935293000004</v>
      </c>
      <c r="AD743">
        <f t="shared" si="128"/>
        <v>-1.6113273000001316E-4</v>
      </c>
      <c r="AE743" s="76">
        <f t="shared" si="129"/>
        <v>0.5</v>
      </c>
    </row>
    <row r="744" spans="18:31" x14ac:dyDescent="0.25">
      <c r="R744" s="1">
        <f t="shared" si="121"/>
        <v>742</v>
      </c>
      <c r="S744" s="13">
        <f t="shared" si="125"/>
        <v>0</v>
      </c>
      <c r="T744" s="13">
        <f t="shared" si="126"/>
        <v>0.25</v>
      </c>
      <c r="V744" s="1">
        <f t="shared" si="123"/>
        <v>2161.6933333333332</v>
      </c>
      <c r="W744" s="60">
        <f t="shared" si="127"/>
        <v>1221.8266666666666</v>
      </c>
      <c r="X744" s="61">
        <f t="shared" si="124"/>
        <v>141.22999999999999</v>
      </c>
      <c r="Y744" s="62">
        <f t="shared" si="122"/>
        <v>1363.0566666666666</v>
      </c>
      <c r="AA744" s="1">
        <f t="shared" si="130"/>
        <v>2.8912097132000003</v>
      </c>
      <c r="AB744">
        <f t="shared" si="128"/>
        <v>-3.2226546000000411E-3</v>
      </c>
      <c r="AC744" s="1">
        <f t="shared" si="131"/>
        <v>0.36956048565999999</v>
      </c>
      <c r="AD744">
        <f t="shared" si="128"/>
        <v>-1.6113272999995765E-4</v>
      </c>
      <c r="AE744" s="76">
        <f t="shared" si="129"/>
        <v>0.5</v>
      </c>
    </row>
    <row r="745" spans="18:31" x14ac:dyDescent="0.25">
      <c r="R745" s="1">
        <f t="shared" ref="R745:R808" si="132">R744+1</f>
        <v>743</v>
      </c>
      <c r="S745" s="13">
        <f t="shared" si="125"/>
        <v>0</v>
      </c>
      <c r="T745" s="13">
        <f t="shared" si="126"/>
        <v>0.25</v>
      </c>
      <c r="V745" s="1">
        <f t="shared" si="123"/>
        <v>2164.6066666666666</v>
      </c>
      <c r="W745" s="60">
        <f t="shared" si="127"/>
        <v>1223.4733333333334</v>
      </c>
      <c r="X745" s="61">
        <f t="shared" si="124"/>
        <v>141.42000000000002</v>
      </c>
      <c r="Y745" s="62">
        <f t="shared" si="122"/>
        <v>1364.8933333333334</v>
      </c>
      <c r="AA745" s="1">
        <f t="shared" si="130"/>
        <v>2.8944323678000003</v>
      </c>
      <c r="AB745">
        <f t="shared" si="128"/>
        <v>-3.2226546000000411E-3</v>
      </c>
      <c r="AC745" s="1">
        <f t="shared" si="131"/>
        <v>0.36972161839000001</v>
      </c>
      <c r="AD745">
        <f t="shared" si="128"/>
        <v>-1.6113273000001316E-4</v>
      </c>
      <c r="AE745" s="76">
        <f t="shared" si="129"/>
        <v>0.5</v>
      </c>
    </row>
    <row r="746" spans="18:31" x14ac:dyDescent="0.25">
      <c r="R746" s="1">
        <f t="shared" si="132"/>
        <v>744</v>
      </c>
      <c r="S746" s="13">
        <f t="shared" si="125"/>
        <v>0</v>
      </c>
      <c r="T746" s="13">
        <f t="shared" si="126"/>
        <v>0.25</v>
      </c>
      <c r="V746" s="1">
        <f t="shared" si="123"/>
        <v>2167.52</v>
      </c>
      <c r="W746" s="60">
        <f t="shared" si="127"/>
        <v>1225.1199999999999</v>
      </c>
      <c r="X746" s="61">
        <f t="shared" si="124"/>
        <v>141.60999999999999</v>
      </c>
      <c r="Y746" s="62">
        <f t="shared" si="122"/>
        <v>1366.7299999999998</v>
      </c>
      <c r="AA746" s="1">
        <f t="shared" si="130"/>
        <v>2.8976550224000004</v>
      </c>
      <c r="AB746">
        <f t="shared" si="128"/>
        <v>-3.2226546000000411E-3</v>
      </c>
      <c r="AC746" s="1">
        <f t="shared" si="131"/>
        <v>0.36988275112000002</v>
      </c>
      <c r="AD746">
        <f t="shared" si="128"/>
        <v>-1.6113273000001316E-4</v>
      </c>
      <c r="AE746" s="76">
        <f t="shared" si="129"/>
        <v>0.5</v>
      </c>
    </row>
    <row r="747" spans="18:31" x14ac:dyDescent="0.25">
      <c r="R747" s="1">
        <f t="shared" si="132"/>
        <v>745</v>
      </c>
      <c r="S747" s="13">
        <f t="shared" si="125"/>
        <v>0</v>
      </c>
      <c r="T747" s="13">
        <f t="shared" si="126"/>
        <v>0.25</v>
      </c>
      <c r="V747" s="1">
        <f t="shared" si="123"/>
        <v>2170.4333333333329</v>
      </c>
      <c r="W747" s="60">
        <f t="shared" si="127"/>
        <v>1226.7666666666667</v>
      </c>
      <c r="X747" s="61">
        <f t="shared" si="124"/>
        <v>141.80000000000001</v>
      </c>
      <c r="Y747" s="62">
        <f t="shared" si="122"/>
        <v>1368.5666666666666</v>
      </c>
      <c r="AA747" s="1">
        <f t="shared" si="130"/>
        <v>2.9008776770000004</v>
      </c>
      <c r="AB747">
        <f t="shared" si="128"/>
        <v>-3.2226546000000411E-3</v>
      </c>
      <c r="AC747" s="1">
        <f t="shared" si="131"/>
        <v>0.37004388385000003</v>
      </c>
      <c r="AD747">
        <f t="shared" si="128"/>
        <v>-1.6113273000001316E-4</v>
      </c>
      <c r="AE747" s="76">
        <f t="shared" si="129"/>
        <v>0.5</v>
      </c>
    </row>
    <row r="748" spans="18:31" x14ac:dyDescent="0.25">
      <c r="R748" s="1">
        <f t="shared" si="132"/>
        <v>746</v>
      </c>
      <c r="S748" s="13">
        <f t="shared" si="125"/>
        <v>0</v>
      </c>
      <c r="T748" s="13">
        <f t="shared" si="126"/>
        <v>0.25</v>
      </c>
      <c r="V748" s="1">
        <f t="shared" si="123"/>
        <v>2173.3466666666664</v>
      </c>
      <c r="W748" s="60">
        <f t="shared" si="127"/>
        <v>1228.4133333333332</v>
      </c>
      <c r="X748" s="61">
        <f t="shared" si="124"/>
        <v>141.98999999999998</v>
      </c>
      <c r="Y748" s="62">
        <f t="shared" si="122"/>
        <v>1370.4033333333332</v>
      </c>
      <c r="AA748" s="1">
        <f t="shared" si="130"/>
        <v>2.9041003316000005</v>
      </c>
      <c r="AB748">
        <f t="shared" si="128"/>
        <v>-3.2226546000000411E-3</v>
      </c>
      <c r="AC748" s="1">
        <f t="shared" si="131"/>
        <v>0.37020501658000005</v>
      </c>
      <c r="AD748">
        <f t="shared" si="128"/>
        <v>-1.6113273000001316E-4</v>
      </c>
      <c r="AE748" s="76">
        <f t="shared" si="129"/>
        <v>0.5</v>
      </c>
    </row>
    <row r="749" spans="18:31" x14ac:dyDescent="0.25">
      <c r="R749" s="1">
        <f t="shared" si="132"/>
        <v>747</v>
      </c>
      <c r="S749" s="13">
        <f t="shared" si="125"/>
        <v>0</v>
      </c>
      <c r="T749" s="13">
        <f t="shared" si="126"/>
        <v>0.25</v>
      </c>
      <c r="V749" s="1">
        <f t="shared" si="123"/>
        <v>2176.2599999999998</v>
      </c>
      <c r="W749" s="60">
        <f t="shared" si="127"/>
        <v>1230.06</v>
      </c>
      <c r="X749" s="61">
        <f t="shared" si="124"/>
        <v>142.18</v>
      </c>
      <c r="Y749" s="62">
        <f t="shared" si="122"/>
        <v>1372.24</v>
      </c>
      <c r="AA749" s="1">
        <f t="shared" si="130"/>
        <v>2.9073229862000005</v>
      </c>
      <c r="AB749">
        <f t="shared" si="128"/>
        <v>-3.2226546000000411E-3</v>
      </c>
      <c r="AC749" s="1">
        <f t="shared" si="131"/>
        <v>0.37036614931</v>
      </c>
      <c r="AD749">
        <f t="shared" si="128"/>
        <v>-1.6113272999995765E-4</v>
      </c>
      <c r="AE749" s="76">
        <f t="shared" si="129"/>
        <v>0.5</v>
      </c>
    </row>
    <row r="750" spans="18:31" x14ac:dyDescent="0.25">
      <c r="R750" s="1">
        <f t="shared" si="132"/>
        <v>748</v>
      </c>
      <c r="S750" s="13">
        <f t="shared" si="125"/>
        <v>0</v>
      </c>
      <c r="T750" s="13">
        <f t="shared" si="126"/>
        <v>0.25</v>
      </c>
      <c r="V750" s="1">
        <f t="shared" si="123"/>
        <v>2179.1733333333332</v>
      </c>
      <c r="W750" s="60">
        <f t="shared" si="127"/>
        <v>1231.7066666666667</v>
      </c>
      <c r="X750" s="61">
        <f t="shared" si="124"/>
        <v>142.37</v>
      </c>
      <c r="Y750" s="62">
        <f t="shared" si="122"/>
        <v>1374.0766666666668</v>
      </c>
      <c r="AA750" s="1">
        <f t="shared" si="130"/>
        <v>2.9105456408000001</v>
      </c>
      <c r="AB750">
        <f t="shared" si="128"/>
        <v>-3.222654599999597E-3</v>
      </c>
      <c r="AC750" s="1">
        <f t="shared" si="131"/>
        <v>0.37052728204000002</v>
      </c>
      <c r="AD750">
        <f t="shared" si="128"/>
        <v>-1.6113273000001316E-4</v>
      </c>
      <c r="AE750" s="76">
        <f t="shared" si="129"/>
        <v>0.5</v>
      </c>
    </row>
    <row r="751" spans="18:31" x14ac:dyDescent="0.25">
      <c r="R751" s="1">
        <f t="shared" si="132"/>
        <v>749</v>
      </c>
      <c r="S751" s="13">
        <f t="shared" si="125"/>
        <v>0</v>
      </c>
      <c r="T751" s="13">
        <f t="shared" si="126"/>
        <v>0.25</v>
      </c>
      <c r="V751" s="1">
        <f t="shared" si="123"/>
        <v>2182.0866666666666</v>
      </c>
      <c r="W751" s="60">
        <f t="shared" si="127"/>
        <v>1233.3533333333332</v>
      </c>
      <c r="X751" s="61">
        <f t="shared" si="124"/>
        <v>142.56</v>
      </c>
      <c r="Y751" s="62">
        <f t="shared" si="122"/>
        <v>1375.9133333333332</v>
      </c>
      <c r="AA751" s="1">
        <f t="shared" si="130"/>
        <v>2.9137682954000006</v>
      </c>
      <c r="AB751">
        <f t="shared" si="128"/>
        <v>-3.2226546000004852E-3</v>
      </c>
      <c r="AC751" s="1">
        <f t="shared" si="131"/>
        <v>0.37068841477000003</v>
      </c>
      <c r="AD751">
        <f t="shared" si="128"/>
        <v>-1.6113273000001316E-4</v>
      </c>
      <c r="AE751" s="76">
        <f t="shared" si="129"/>
        <v>0.5</v>
      </c>
    </row>
    <row r="752" spans="18:31" x14ac:dyDescent="0.25">
      <c r="R752" s="1">
        <f t="shared" si="132"/>
        <v>750</v>
      </c>
      <c r="S752" s="13">
        <f t="shared" si="125"/>
        <v>0</v>
      </c>
      <c r="T752" s="13">
        <f t="shared" si="126"/>
        <v>0.25</v>
      </c>
      <c r="V752" s="1">
        <f t="shared" si="123"/>
        <v>2184.9999999999995</v>
      </c>
      <c r="W752" s="60">
        <f t="shared" si="127"/>
        <v>1235</v>
      </c>
      <c r="X752" s="61">
        <f t="shared" si="124"/>
        <v>142.75</v>
      </c>
      <c r="Y752" s="62">
        <f t="shared" si="122"/>
        <v>1377.75</v>
      </c>
      <c r="AA752" s="1">
        <f t="shared" si="130"/>
        <v>2.9169909500000002</v>
      </c>
      <c r="AB752">
        <f t="shared" si="128"/>
        <v>-3.222654599999597E-3</v>
      </c>
      <c r="AC752" s="1">
        <f t="shared" si="131"/>
        <v>0.37084954749999999</v>
      </c>
      <c r="AD752">
        <f t="shared" si="128"/>
        <v>-1.6113272999995765E-4</v>
      </c>
      <c r="AE752" s="76">
        <f t="shared" si="129"/>
        <v>0.5</v>
      </c>
    </row>
    <row r="753" spans="18:31" x14ac:dyDescent="0.25">
      <c r="R753" s="1">
        <f t="shared" si="132"/>
        <v>751</v>
      </c>
      <c r="S753" s="13">
        <f t="shared" si="125"/>
        <v>0</v>
      </c>
      <c r="T753" s="13">
        <f t="shared" si="126"/>
        <v>0.25</v>
      </c>
      <c r="V753" s="1">
        <f t="shared" si="123"/>
        <v>2187.913333333333</v>
      </c>
      <c r="W753" s="60">
        <f t="shared" si="127"/>
        <v>1236.6466666666665</v>
      </c>
      <c r="X753" s="61">
        <f t="shared" si="124"/>
        <v>142.94</v>
      </c>
      <c r="Y753" s="62">
        <f t="shared" si="122"/>
        <v>1379.5866666666666</v>
      </c>
      <c r="AA753" s="1">
        <f t="shared" si="130"/>
        <v>2.9202136046000002</v>
      </c>
      <c r="AB753">
        <f t="shared" si="128"/>
        <v>-3.2226546000000411E-3</v>
      </c>
      <c r="AC753" s="1">
        <f t="shared" si="131"/>
        <v>0.37101068023</v>
      </c>
      <c r="AD753">
        <f t="shared" si="128"/>
        <v>-1.6113273000001316E-4</v>
      </c>
      <c r="AE753" s="76">
        <f t="shared" si="129"/>
        <v>0.5</v>
      </c>
    </row>
    <row r="754" spans="18:31" x14ac:dyDescent="0.25">
      <c r="R754" s="1">
        <f t="shared" si="132"/>
        <v>752</v>
      </c>
      <c r="S754" s="13">
        <f t="shared" si="125"/>
        <v>0</v>
      </c>
      <c r="T754" s="13">
        <f t="shared" si="126"/>
        <v>0.25</v>
      </c>
      <c r="V754" s="1">
        <f t="shared" si="123"/>
        <v>2190.8266666666664</v>
      </c>
      <c r="W754" s="60">
        <f t="shared" si="127"/>
        <v>1238.2933333333333</v>
      </c>
      <c r="X754" s="61">
        <f t="shared" si="124"/>
        <v>143.13</v>
      </c>
      <c r="Y754" s="62">
        <f t="shared" si="122"/>
        <v>1381.4233333333332</v>
      </c>
      <c r="AA754" s="1">
        <f t="shared" si="130"/>
        <v>2.9234362592000003</v>
      </c>
      <c r="AB754">
        <f t="shared" si="128"/>
        <v>-3.2226546000000411E-3</v>
      </c>
      <c r="AC754" s="1">
        <f t="shared" si="131"/>
        <v>0.37117181296000001</v>
      </c>
      <c r="AD754">
        <f t="shared" si="128"/>
        <v>-1.6113273000001316E-4</v>
      </c>
      <c r="AE754" s="76">
        <f t="shared" si="129"/>
        <v>0.5</v>
      </c>
    </row>
    <row r="755" spans="18:31" x14ac:dyDescent="0.25">
      <c r="R755" s="1">
        <f t="shared" si="132"/>
        <v>753</v>
      </c>
      <c r="S755" s="13">
        <f t="shared" si="125"/>
        <v>0</v>
      </c>
      <c r="T755" s="13">
        <f t="shared" si="126"/>
        <v>0.25</v>
      </c>
      <c r="V755" s="1">
        <f t="shared" si="123"/>
        <v>2193.7399999999998</v>
      </c>
      <c r="W755" s="60">
        <f t="shared" si="127"/>
        <v>1239.94</v>
      </c>
      <c r="X755" s="61">
        <f t="shared" si="124"/>
        <v>143.32</v>
      </c>
      <c r="Y755" s="62">
        <f t="shared" si="122"/>
        <v>1383.26</v>
      </c>
      <c r="AA755" s="1">
        <f t="shared" si="130"/>
        <v>2.9266589138000003</v>
      </c>
      <c r="AB755">
        <f t="shared" si="128"/>
        <v>-3.2226546000000411E-3</v>
      </c>
      <c r="AC755" s="1">
        <f t="shared" si="131"/>
        <v>0.37133294569000003</v>
      </c>
      <c r="AD755">
        <f t="shared" si="128"/>
        <v>-1.6113273000001316E-4</v>
      </c>
      <c r="AE755" s="76">
        <f t="shared" si="129"/>
        <v>0.5</v>
      </c>
    </row>
    <row r="756" spans="18:31" x14ac:dyDescent="0.25">
      <c r="R756" s="1">
        <f t="shared" si="132"/>
        <v>754</v>
      </c>
      <c r="S756" s="13">
        <f t="shared" si="125"/>
        <v>0</v>
      </c>
      <c r="T756" s="13">
        <f t="shared" si="126"/>
        <v>0.25</v>
      </c>
      <c r="V756" s="1">
        <f t="shared" si="123"/>
        <v>2196.6533333333332</v>
      </c>
      <c r="W756" s="60">
        <f t="shared" si="127"/>
        <v>1241.5866666666666</v>
      </c>
      <c r="X756" s="61">
        <f t="shared" si="124"/>
        <v>143.51</v>
      </c>
      <c r="Y756" s="62">
        <f t="shared" si="122"/>
        <v>1385.0966666666666</v>
      </c>
      <c r="AA756" s="1">
        <f t="shared" si="130"/>
        <v>2.9298815684000004</v>
      </c>
      <c r="AB756">
        <f t="shared" si="128"/>
        <v>-3.2226546000000411E-3</v>
      </c>
      <c r="AC756" s="1">
        <f t="shared" si="131"/>
        <v>0.37149407842000004</v>
      </c>
      <c r="AD756">
        <f t="shared" si="128"/>
        <v>-1.6113273000001316E-4</v>
      </c>
      <c r="AE756" s="76">
        <f t="shared" si="129"/>
        <v>0.5</v>
      </c>
    </row>
    <row r="757" spans="18:31" x14ac:dyDescent="0.25">
      <c r="R757" s="1">
        <f t="shared" si="132"/>
        <v>755</v>
      </c>
      <c r="S757" s="13">
        <f t="shared" si="125"/>
        <v>0</v>
      </c>
      <c r="T757" s="13">
        <f t="shared" si="126"/>
        <v>0.25</v>
      </c>
      <c r="V757" s="1">
        <f t="shared" si="123"/>
        <v>2199.5666666666666</v>
      </c>
      <c r="W757" s="60">
        <f t="shared" si="127"/>
        <v>1243.2333333333333</v>
      </c>
      <c r="X757" s="61">
        <f t="shared" si="124"/>
        <v>143.69999999999999</v>
      </c>
      <c r="Y757" s="62">
        <f t="shared" si="122"/>
        <v>1386.9333333333334</v>
      </c>
      <c r="AA757" s="1">
        <f t="shared" si="130"/>
        <v>2.9331042230000004</v>
      </c>
      <c r="AB757">
        <f t="shared" si="128"/>
        <v>-3.2226546000000411E-3</v>
      </c>
      <c r="AC757" s="1">
        <f t="shared" si="131"/>
        <v>0.37165521115</v>
      </c>
      <c r="AD757">
        <f t="shared" si="128"/>
        <v>-1.6113272999995765E-4</v>
      </c>
      <c r="AE757" s="76">
        <f t="shared" si="129"/>
        <v>0.5</v>
      </c>
    </row>
    <row r="758" spans="18:31" x14ac:dyDescent="0.25">
      <c r="R758" s="1">
        <f t="shared" si="132"/>
        <v>756</v>
      </c>
      <c r="S758" s="13">
        <f t="shared" si="125"/>
        <v>0</v>
      </c>
      <c r="T758" s="13">
        <f t="shared" si="126"/>
        <v>0.25</v>
      </c>
      <c r="V758" s="1">
        <f t="shared" si="123"/>
        <v>2202.4799999999996</v>
      </c>
      <c r="W758" s="60">
        <f t="shared" si="127"/>
        <v>1244.8799999999999</v>
      </c>
      <c r="X758" s="61">
        <f t="shared" si="124"/>
        <v>143.88999999999999</v>
      </c>
      <c r="Y758" s="62">
        <f t="shared" si="122"/>
        <v>1388.77</v>
      </c>
      <c r="AA758" s="1">
        <f t="shared" si="130"/>
        <v>2.9363268776000004</v>
      </c>
      <c r="AB758">
        <f t="shared" si="128"/>
        <v>-3.2226546000000411E-3</v>
      </c>
      <c r="AC758" s="1">
        <f t="shared" si="131"/>
        <v>0.37181634388000001</v>
      </c>
      <c r="AD758">
        <f t="shared" si="128"/>
        <v>-1.6113273000001316E-4</v>
      </c>
      <c r="AE758" s="76">
        <f t="shared" si="129"/>
        <v>0.5</v>
      </c>
    </row>
    <row r="759" spans="18:31" x14ac:dyDescent="0.25">
      <c r="R759" s="1">
        <f t="shared" si="132"/>
        <v>757</v>
      </c>
      <c r="S759" s="13">
        <f t="shared" si="125"/>
        <v>0</v>
      </c>
      <c r="T759" s="13">
        <f t="shared" si="126"/>
        <v>0.25</v>
      </c>
      <c r="V759" s="1">
        <f t="shared" si="123"/>
        <v>2205.393333333333</v>
      </c>
      <c r="W759" s="60">
        <f t="shared" si="127"/>
        <v>1246.5266666666666</v>
      </c>
      <c r="X759" s="61">
        <f t="shared" si="124"/>
        <v>144.07999999999998</v>
      </c>
      <c r="Y759" s="62">
        <f t="shared" si="122"/>
        <v>1390.6066666666666</v>
      </c>
      <c r="AA759" s="1">
        <f t="shared" si="130"/>
        <v>2.9395495322</v>
      </c>
      <c r="AB759">
        <f t="shared" si="128"/>
        <v>-3.222654599999597E-3</v>
      </c>
      <c r="AC759" s="1">
        <f t="shared" si="131"/>
        <v>0.37197747661000002</v>
      </c>
      <c r="AD759">
        <f t="shared" si="128"/>
        <v>-1.6113273000001316E-4</v>
      </c>
      <c r="AE759" s="76">
        <f t="shared" si="129"/>
        <v>0.5</v>
      </c>
    </row>
    <row r="760" spans="18:31" x14ac:dyDescent="0.25">
      <c r="R760" s="1">
        <f t="shared" si="132"/>
        <v>758</v>
      </c>
      <c r="S760" s="13">
        <f t="shared" si="125"/>
        <v>0</v>
      </c>
      <c r="T760" s="13">
        <f t="shared" si="126"/>
        <v>0.25</v>
      </c>
      <c r="V760" s="1">
        <f t="shared" si="123"/>
        <v>2208.3066666666668</v>
      </c>
      <c r="W760" s="60">
        <f t="shared" si="127"/>
        <v>1248.1733333333334</v>
      </c>
      <c r="X760" s="61">
        <f t="shared" si="124"/>
        <v>144.27000000000001</v>
      </c>
      <c r="Y760" s="62">
        <f t="shared" si="122"/>
        <v>1392.4433333333334</v>
      </c>
      <c r="AA760" s="1">
        <f t="shared" si="130"/>
        <v>2.9427721868000005</v>
      </c>
      <c r="AB760">
        <f t="shared" si="128"/>
        <v>-3.2226546000004852E-3</v>
      </c>
      <c r="AC760" s="1">
        <f t="shared" si="131"/>
        <v>0.37213860934000004</v>
      </c>
      <c r="AD760">
        <f t="shared" si="128"/>
        <v>-1.6113273000001316E-4</v>
      </c>
      <c r="AE760" s="76">
        <f t="shared" si="129"/>
        <v>0.5</v>
      </c>
    </row>
    <row r="761" spans="18:31" x14ac:dyDescent="0.25">
      <c r="R761" s="1">
        <f t="shared" si="132"/>
        <v>759</v>
      </c>
      <c r="S761" s="13">
        <f t="shared" si="125"/>
        <v>0</v>
      </c>
      <c r="T761" s="13">
        <f t="shared" si="126"/>
        <v>0.25</v>
      </c>
      <c r="V761" s="1">
        <f t="shared" si="123"/>
        <v>2211.2199999999998</v>
      </c>
      <c r="W761" s="60">
        <f t="shared" si="127"/>
        <v>1249.82</v>
      </c>
      <c r="X761" s="61">
        <f t="shared" si="124"/>
        <v>144.45999999999998</v>
      </c>
      <c r="Y761" s="62">
        <f t="shared" si="122"/>
        <v>1394.28</v>
      </c>
      <c r="AA761" s="1">
        <f t="shared" si="130"/>
        <v>2.9459948414000001</v>
      </c>
      <c r="AB761">
        <f t="shared" si="128"/>
        <v>-3.222654599999597E-3</v>
      </c>
      <c r="AC761" s="1">
        <f t="shared" si="131"/>
        <v>0.37229974206999999</v>
      </c>
      <c r="AD761">
        <f t="shared" si="128"/>
        <v>-1.6113272999995765E-4</v>
      </c>
      <c r="AE761" s="76">
        <f t="shared" si="129"/>
        <v>0.5</v>
      </c>
    </row>
    <row r="762" spans="18:31" x14ac:dyDescent="0.25">
      <c r="R762" s="1">
        <f t="shared" si="132"/>
        <v>760</v>
      </c>
      <c r="S762" s="13">
        <f t="shared" si="125"/>
        <v>0</v>
      </c>
      <c r="T762" s="13">
        <f t="shared" si="126"/>
        <v>0.25</v>
      </c>
      <c r="V762" s="1">
        <f t="shared" si="123"/>
        <v>2214.1333333333332</v>
      </c>
      <c r="W762" s="60">
        <f t="shared" si="127"/>
        <v>1251.4666666666667</v>
      </c>
      <c r="X762" s="61">
        <f t="shared" si="124"/>
        <v>144.65</v>
      </c>
      <c r="Y762" s="62">
        <f t="shared" si="122"/>
        <v>1396.1166666666668</v>
      </c>
      <c r="AA762" s="1">
        <f t="shared" si="130"/>
        <v>2.9492174960000002</v>
      </c>
      <c r="AB762">
        <f t="shared" si="128"/>
        <v>-3.2226546000000411E-3</v>
      </c>
      <c r="AC762" s="1">
        <f t="shared" si="131"/>
        <v>0.37246087480000001</v>
      </c>
      <c r="AD762">
        <f t="shared" si="128"/>
        <v>-1.6113273000001316E-4</v>
      </c>
      <c r="AE762" s="76">
        <f t="shared" si="129"/>
        <v>0.5</v>
      </c>
    </row>
    <row r="763" spans="18:31" x14ac:dyDescent="0.25">
      <c r="R763" s="1">
        <f t="shared" si="132"/>
        <v>761</v>
      </c>
      <c r="S763" s="13">
        <f t="shared" si="125"/>
        <v>0</v>
      </c>
      <c r="T763" s="13">
        <f t="shared" si="126"/>
        <v>0.25</v>
      </c>
      <c r="V763" s="1">
        <f t="shared" si="123"/>
        <v>2217.0466666666662</v>
      </c>
      <c r="W763" s="60">
        <f t="shared" si="127"/>
        <v>1253.1133333333332</v>
      </c>
      <c r="X763" s="61">
        <f t="shared" si="124"/>
        <v>144.83999999999997</v>
      </c>
      <c r="Y763" s="62">
        <f t="shared" si="122"/>
        <v>1397.9533333333331</v>
      </c>
      <c r="AA763" s="1">
        <f t="shared" si="130"/>
        <v>2.9524401506000006</v>
      </c>
      <c r="AB763">
        <f t="shared" si="128"/>
        <v>-3.2226546000004852E-3</v>
      </c>
      <c r="AC763" s="1">
        <f t="shared" si="131"/>
        <v>0.37262200753000002</v>
      </c>
      <c r="AD763">
        <f t="shared" si="128"/>
        <v>-1.6113273000001316E-4</v>
      </c>
      <c r="AE763" s="76">
        <f t="shared" si="129"/>
        <v>0.5</v>
      </c>
    </row>
    <row r="764" spans="18:31" x14ac:dyDescent="0.25">
      <c r="R764" s="1">
        <f t="shared" si="132"/>
        <v>762</v>
      </c>
      <c r="S764" s="13">
        <f t="shared" si="125"/>
        <v>0</v>
      </c>
      <c r="T764" s="13">
        <f t="shared" si="126"/>
        <v>0.25</v>
      </c>
      <c r="V764" s="1">
        <f t="shared" si="123"/>
        <v>2219.9599999999996</v>
      </c>
      <c r="W764" s="60">
        <f t="shared" si="127"/>
        <v>1254.76</v>
      </c>
      <c r="X764" s="61">
        <f t="shared" si="124"/>
        <v>145.03</v>
      </c>
      <c r="Y764" s="62">
        <f t="shared" si="122"/>
        <v>1399.79</v>
      </c>
      <c r="AA764" s="1">
        <f t="shared" si="130"/>
        <v>2.9556628052000002</v>
      </c>
      <c r="AB764">
        <f t="shared" si="128"/>
        <v>-3.222654599999597E-3</v>
      </c>
      <c r="AC764" s="1">
        <f t="shared" si="131"/>
        <v>0.37278314026000003</v>
      </c>
      <c r="AD764">
        <f t="shared" si="128"/>
        <v>-1.6113273000001316E-4</v>
      </c>
      <c r="AE764" s="76">
        <f t="shared" si="129"/>
        <v>0.5</v>
      </c>
    </row>
    <row r="765" spans="18:31" x14ac:dyDescent="0.25">
      <c r="R765" s="1">
        <f t="shared" si="132"/>
        <v>763</v>
      </c>
      <c r="S765" s="13">
        <f t="shared" si="125"/>
        <v>0</v>
      </c>
      <c r="T765" s="13">
        <f t="shared" si="126"/>
        <v>0.25</v>
      </c>
      <c r="V765" s="1">
        <f t="shared" si="123"/>
        <v>2222.8733333333334</v>
      </c>
      <c r="W765" s="60">
        <f t="shared" si="127"/>
        <v>1256.4066666666668</v>
      </c>
      <c r="X765" s="61">
        <f t="shared" si="124"/>
        <v>145.22</v>
      </c>
      <c r="Y765" s="62">
        <f t="shared" si="122"/>
        <v>1401.6266666666668</v>
      </c>
      <c r="AA765" s="1">
        <f t="shared" si="130"/>
        <v>2.9588854598000003</v>
      </c>
      <c r="AB765">
        <f t="shared" si="128"/>
        <v>-3.2226546000000411E-3</v>
      </c>
      <c r="AC765" s="1">
        <f t="shared" si="131"/>
        <v>0.37294427298999999</v>
      </c>
      <c r="AD765">
        <f t="shared" si="128"/>
        <v>-1.6113272999995765E-4</v>
      </c>
      <c r="AE765" s="76">
        <f t="shared" si="129"/>
        <v>0.5</v>
      </c>
    </row>
    <row r="766" spans="18:31" x14ac:dyDescent="0.25">
      <c r="R766" s="1">
        <f t="shared" si="132"/>
        <v>764</v>
      </c>
      <c r="S766" s="13">
        <f t="shared" si="125"/>
        <v>0</v>
      </c>
      <c r="T766" s="13">
        <f t="shared" si="126"/>
        <v>0.25</v>
      </c>
      <c r="V766" s="1">
        <f t="shared" si="123"/>
        <v>2225.7866666666664</v>
      </c>
      <c r="W766" s="60">
        <f t="shared" si="127"/>
        <v>1258.0533333333333</v>
      </c>
      <c r="X766" s="61">
        <f t="shared" si="124"/>
        <v>145.41</v>
      </c>
      <c r="Y766" s="62">
        <f t="shared" si="122"/>
        <v>1403.4633333333334</v>
      </c>
      <c r="AA766" s="1">
        <f t="shared" si="130"/>
        <v>2.9621081144000003</v>
      </c>
      <c r="AB766">
        <f t="shared" si="128"/>
        <v>-3.2226546000000411E-3</v>
      </c>
      <c r="AC766" s="1">
        <f t="shared" si="131"/>
        <v>0.37310540572000001</v>
      </c>
      <c r="AD766">
        <f t="shared" si="128"/>
        <v>-1.6113273000001316E-4</v>
      </c>
      <c r="AE766" s="76">
        <f t="shared" si="129"/>
        <v>0.5</v>
      </c>
    </row>
    <row r="767" spans="18:31" x14ac:dyDescent="0.25">
      <c r="R767" s="1">
        <f t="shared" si="132"/>
        <v>765</v>
      </c>
      <c r="S767" s="13">
        <f t="shared" si="125"/>
        <v>0</v>
      </c>
      <c r="T767" s="13">
        <f t="shared" si="126"/>
        <v>0.25</v>
      </c>
      <c r="V767" s="1">
        <f t="shared" si="123"/>
        <v>2228.6999999999998</v>
      </c>
      <c r="W767" s="60">
        <f t="shared" si="127"/>
        <v>1259.7</v>
      </c>
      <c r="X767" s="61">
        <f t="shared" si="124"/>
        <v>145.6</v>
      </c>
      <c r="Y767" s="62">
        <f t="shared" si="122"/>
        <v>1405.3</v>
      </c>
      <c r="AA767" s="1">
        <f t="shared" si="130"/>
        <v>2.9653307690000004</v>
      </c>
      <c r="AB767">
        <f t="shared" si="128"/>
        <v>-3.2226546000000411E-3</v>
      </c>
      <c r="AC767" s="1">
        <f t="shared" si="131"/>
        <v>0.37326653845000002</v>
      </c>
      <c r="AD767">
        <f t="shared" si="128"/>
        <v>-1.6113273000001316E-4</v>
      </c>
      <c r="AE767" s="76">
        <f t="shared" si="129"/>
        <v>0.5</v>
      </c>
    </row>
    <row r="768" spans="18:31" x14ac:dyDescent="0.25">
      <c r="R768" s="1">
        <f t="shared" si="132"/>
        <v>766</v>
      </c>
      <c r="S768" s="13">
        <f t="shared" si="125"/>
        <v>0</v>
      </c>
      <c r="T768" s="13">
        <f t="shared" si="126"/>
        <v>0.25</v>
      </c>
      <c r="V768" s="1">
        <f t="shared" si="123"/>
        <v>2231.6133333333332</v>
      </c>
      <c r="W768" s="60">
        <f t="shared" si="127"/>
        <v>1261.3466666666666</v>
      </c>
      <c r="X768" s="61">
        <f t="shared" si="124"/>
        <v>145.79</v>
      </c>
      <c r="Y768" s="62">
        <f t="shared" si="122"/>
        <v>1407.1366666666665</v>
      </c>
      <c r="AA768" s="1">
        <f t="shared" si="130"/>
        <v>2.9685534236000004</v>
      </c>
      <c r="AB768">
        <f t="shared" si="128"/>
        <v>-3.2226546000000411E-3</v>
      </c>
      <c r="AC768" s="1">
        <f t="shared" si="131"/>
        <v>0.37342767118000003</v>
      </c>
      <c r="AD768">
        <f t="shared" si="128"/>
        <v>-1.6113273000001316E-4</v>
      </c>
      <c r="AE768" s="76">
        <f t="shared" si="129"/>
        <v>0.5</v>
      </c>
    </row>
    <row r="769" spans="18:31" x14ac:dyDescent="0.25">
      <c r="R769" s="1">
        <f t="shared" si="132"/>
        <v>767</v>
      </c>
      <c r="S769" s="13">
        <f t="shared" si="125"/>
        <v>0</v>
      </c>
      <c r="T769" s="13">
        <f t="shared" si="126"/>
        <v>0.25</v>
      </c>
      <c r="V769" s="1">
        <f t="shared" si="123"/>
        <v>2234.5266666666662</v>
      </c>
      <c r="W769" s="60">
        <f t="shared" si="127"/>
        <v>1262.9933333333333</v>
      </c>
      <c r="X769" s="61">
        <f t="shared" si="124"/>
        <v>145.97999999999999</v>
      </c>
      <c r="Y769" s="62">
        <f t="shared" si="122"/>
        <v>1408.9733333333334</v>
      </c>
      <c r="AA769" s="1">
        <f t="shared" si="130"/>
        <v>2.9717760782000004</v>
      </c>
      <c r="AB769">
        <f t="shared" si="128"/>
        <v>-3.2226546000000411E-3</v>
      </c>
      <c r="AC769" s="1">
        <f t="shared" si="131"/>
        <v>0.37358880391000004</v>
      </c>
      <c r="AD769">
        <f t="shared" si="128"/>
        <v>-1.6113273000001316E-4</v>
      </c>
      <c r="AE769" s="76">
        <f t="shared" si="129"/>
        <v>0.5</v>
      </c>
    </row>
    <row r="770" spans="18:31" x14ac:dyDescent="0.25">
      <c r="R770" s="1">
        <f t="shared" si="132"/>
        <v>768</v>
      </c>
      <c r="S770" s="13">
        <f t="shared" si="125"/>
        <v>0</v>
      </c>
      <c r="T770" s="13">
        <f t="shared" si="126"/>
        <v>0.25</v>
      </c>
      <c r="V770" s="1">
        <f t="shared" si="123"/>
        <v>2237.4399999999996</v>
      </c>
      <c r="W770" s="60">
        <f t="shared" si="127"/>
        <v>1264.6399999999999</v>
      </c>
      <c r="X770" s="61">
        <f t="shared" si="124"/>
        <v>146.16999999999999</v>
      </c>
      <c r="Y770" s="62">
        <f t="shared" si="122"/>
        <v>1410.81</v>
      </c>
      <c r="AA770" s="1">
        <f t="shared" si="130"/>
        <v>2.9749987328</v>
      </c>
      <c r="AB770">
        <f t="shared" si="128"/>
        <v>-3.222654599999597E-3</v>
      </c>
      <c r="AC770" s="1">
        <f t="shared" si="131"/>
        <v>0.37374993664</v>
      </c>
      <c r="AD770">
        <f t="shared" si="128"/>
        <v>-1.6113272999995765E-4</v>
      </c>
      <c r="AE770" s="76">
        <f t="shared" si="129"/>
        <v>0.5</v>
      </c>
    </row>
    <row r="771" spans="18:31" x14ac:dyDescent="0.25">
      <c r="R771" s="1">
        <f t="shared" si="132"/>
        <v>769</v>
      </c>
      <c r="S771" s="13">
        <f t="shared" si="125"/>
        <v>0</v>
      </c>
      <c r="T771" s="13">
        <f t="shared" si="126"/>
        <v>0.25</v>
      </c>
      <c r="V771" s="1">
        <f t="shared" si="123"/>
        <v>2240.353333333333</v>
      </c>
      <c r="W771" s="60">
        <f t="shared" si="127"/>
        <v>1266.2866666666666</v>
      </c>
      <c r="X771" s="61">
        <f t="shared" si="124"/>
        <v>146.35999999999999</v>
      </c>
      <c r="Y771" s="62">
        <f t="shared" ref="Y771:Y834" si="133">W771+X771</f>
        <v>1412.6466666666665</v>
      </c>
      <c r="AA771" s="1">
        <f t="shared" si="130"/>
        <v>2.9782213874000005</v>
      </c>
      <c r="AB771">
        <f t="shared" si="128"/>
        <v>-3.2226546000004852E-3</v>
      </c>
      <c r="AC771" s="1">
        <f t="shared" si="131"/>
        <v>0.37391106937000002</v>
      </c>
      <c r="AD771">
        <f t="shared" si="128"/>
        <v>-1.6113273000001316E-4</v>
      </c>
      <c r="AE771" s="76">
        <f t="shared" si="129"/>
        <v>0.5</v>
      </c>
    </row>
    <row r="772" spans="18:31" x14ac:dyDescent="0.25">
      <c r="R772" s="1">
        <f t="shared" si="132"/>
        <v>770</v>
      </c>
      <c r="S772" s="13">
        <f t="shared" si="125"/>
        <v>0</v>
      </c>
      <c r="T772" s="13">
        <f t="shared" si="126"/>
        <v>0.25</v>
      </c>
      <c r="V772" s="1">
        <f t="shared" ref="V772:V835" si="134">$S772+(($R772*$N$2)*$F$2/($H$2*$K$2))</f>
        <v>2243.2666666666664</v>
      </c>
      <c r="W772" s="60">
        <f t="shared" si="127"/>
        <v>1267.9333333333334</v>
      </c>
      <c r="X772" s="61">
        <f t="shared" ref="X772:X835" si="135">$T772+(($R772*$N$2)*$E$2/($J$2*$K$2)*$L$2)</f>
        <v>146.55000000000001</v>
      </c>
      <c r="Y772" s="62">
        <f t="shared" si="133"/>
        <v>1414.4833333333333</v>
      </c>
      <c r="AA772" s="1">
        <f t="shared" si="130"/>
        <v>2.9814440420000006</v>
      </c>
      <c r="AB772">
        <f t="shared" si="128"/>
        <v>-3.2226546000000411E-3</v>
      </c>
      <c r="AC772" s="1">
        <f t="shared" si="131"/>
        <v>0.37407220210000003</v>
      </c>
      <c r="AD772">
        <f t="shared" si="128"/>
        <v>-1.6113273000001316E-4</v>
      </c>
      <c r="AE772" s="76">
        <f t="shared" si="129"/>
        <v>0.5</v>
      </c>
    </row>
    <row r="773" spans="18:31" x14ac:dyDescent="0.25">
      <c r="R773" s="1">
        <f t="shared" si="132"/>
        <v>771</v>
      </c>
      <c r="S773" s="13">
        <f t="shared" ref="S773:S836" si="136">IF($R773&lt;$P$4,$P$2,(IF(($S772-$P$3)&gt;0,$S772-$P$3,0)))</f>
        <v>0</v>
      </c>
      <c r="T773" s="13">
        <f t="shared" ref="T773:T836" si="137">IF($R773&lt;$Q$4,$Q$2,(IF(($T772-$Q$3)&gt;0,$T772-$Q$3,0)))</f>
        <v>0.25</v>
      </c>
      <c r="V773" s="1">
        <f t="shared" si="134"/>
        <v>2246.1799999999998</v>
      </c>
      <c r="W773" s="60">
        <f t="shared" ref="W773:W836" si="138">$S773+(($R773*$N$2)*$D$2/($H$2*$K$2))</f>
        <v>1269.58</v>
      </c>
      <c r="X773" s="61">
        <f t="shared" si="135"/>
        <v>146.73999999999998</v>
      </c>
      <c r="Y773" s="62">
        <f t="shared" si="133"/>
        <v>1416.32</v>
      </c>
      <c r="AA773" s="1">
        <f t="shared" si="130"/>
        <v>2.9846666966000002</v>
      </c>
      <c r="AB773">
        <f t="shared" ref="AB773:AD836" si="139">AA772-AA773</f>
        <v>-3.222654599999597E-3</v>
      </c>
      <c r="AC773" s="1">
        <f t="shared" si="131"/>
        <v>0.37423333482999999</v>
      </c>
      <c r="AD773">
        <f t="shared" si="139"/>
        <v>-1.6113272999995765E-4</v>
      </c>
      <c r="AE773" s="76">
        <f t="shared" ref="AE773:AE836" si="140">AE772</f>
        <v>0.5</v>
      </c>
    </row>
    <row r="774" spans="18:31" x14ac:dyDescent="0.25">
      <c r="R774" s="1">
        <f t="shared" si="132"/>
        <v>772</v>
      </c>
      <c r="S774" s="13">
        <f t="shared" si="136"/>
        <v>0</v>
      </c>
      <c r="T774" s="13">
        <f t="shared" si="137"/>
        <v>0.25</v>
      </c>
      <c r="V774" s="1">
        <f t="shared" si="134"/>
        <v>2249.0933333333328</v>
      </c>
      <c r="W774" s="60">
        <f t="shared" si="138"/>
        <v>1271.2266666666667</v>
      </c>
      <c r="X774" s="61">
        <f t="shared" si="135"/>
        <v>146.93</v>
      </c>
      <c r="Y774" s="62">
        <f t="shared" si="133"/>
        <v>1418.1566666666668</v>
      </c>
      <c r="AA774" s="1">
        <f t="shared" si="130"/>
        <v>2.9878893512000002</v>
      </c>
      <c r="AB774">
        <f t="shared" si="139"/>
        <v>-3.2226546000000411E-3</v>
      </c>
      <c r="AC774" s="1">
        <f t="shared" si="131"/>
        <v>0.37439446756</v>
      </c>
      <c r="AD774">
        <f t="shared" si="139"/>
        <v>-1.6113273000001316E-4</v>
      </c>
      <c r="AE774" s="76">
        <f t="shared" si="140"/>
        <v>0.5</v>
      </c>
    </row>
    <row r="775" spans="18:31" x14ac:dyDescent="0.25">
      <c r="R775" s="1">
        <f t="shared" si="132"/>
        <v>773</v>
      </c>
      <c r="S775" s="13">
        <f t="shared" si="136"/>
        <v>0</v>
      </c>
      <c r="T775" s="13">
        <f t="shared" si="137"/>
        <v>0.25</v>
      </c>
      <c r="V775" s="1">
        <f t="shared" si="134"/>
        <v>2252.0066666666662</v>
      </c>
      <c r="W775" s="60">
        <f t="shared" si="138"/>
        <v>1272.8733333333332</v>
      </c>
      <c r="X775" s="61">
        <f t="shared" si="135"/>
        <v>147.11999999999998</v>
      </c>
      <c r="Y775" s="62">
        <f t="shared" si="133"/>
        <v>1419.9933333333331</v>
      </c>
      <c r="AA775" s="1">
        <f t="shared" si="130"/>
        <v>2.9911120058000003</v>
      </c>
      <c r="AB775">
        <f t="shared" si="139"/>
        <v>-3.2226546000000411E-3</v>
      </c>
      <c r="AC775" s="1">
        <f t="shared" si="131"/>
        <v>0.37455560029000001</v>
      </c>
      <c r="AD775">
        <f t="shared" si="139"/>
        <v>-1.6113273000001316E-4</v>
      </c>
      <c r="AE775" s="76">
        <f t="shared" si="140"/>
        <v>0.5</v>
      </c>
    </row>
    <row r="776" spans="18:31" x14ac:dyDescent="0.25">
      <c r="R776" s="1">
        <f t="shared" si="132"/>
        <v>774</v>
      </c>
      <c r="S776" s="13">
        <f t="shared" si="136"/>
        <v>0</v>
      </c>
      <c r="T776" s="13">
        <f t="shared" si="137"/>
        <v>0.25</v>
      </c>
      <c r="V776" s="1">
        <f t="shared" si="134"/>
        <v>2254.9199999999996</v>
      </c>
      <c r="W776" s="60">
        <f t="shared" si="138"/>
        <v>1274.52</v>
      </c>
      <c r="X776" s="61">
        <f t="shared" si="135"/>
        <v>147.31</v>
      </c>
      <c r="Y776" s="62">
        <f t="shared" si="133"/>
        <v>1421.83</v>
      </c>
      <c r="AA776" s="1">
        <f t="shared" si="130"/>
        <v>2.9943346604000003</v>
      </c>
      <c r="AB776">
        <f t="shared" si="139"/>
        <v>-3.2226546000000411E-3</v>
      </c>
      <c r="AC776" s="1">
        <f t="shared" si="131"/>
        <v>0.37471673302000003</v>
      </c>
      <c r="AD776">
        <f t="shared" si="139"/>
        <v>-1.6113273000001316E-4</v>
      </c>
      <c r="AE776" s="76">
        <f t="shared" si="140"/>
        <v>0.5</v>
      </c>
    </row>
    <row r="777" spans="18:31" x14ac:dyDescent="0.25">
      <c r="R777" s="1">
        <f t="shared" si="132"/>
        <v>775</v>
      </c>
      <c r="S777" s="13">
        <f t="shared" si="136"/>
        <v>0</v>
      </c>
      <c r="T777" s="13">
        <f t="shared" si="137"/>
        <v>0.25</v>
      </c>
      <c r="V777" s="1">
        <f t="shared" si="134"/>
        <v>2257.833333333333</v>
      </c>
      <c r="W777" s="60">
        <f t="shared" si="138"/>
        <v>1276.1666666666667</v>
      </c>
      <c r="X777" s="61">
        <f t="shared" si="135"/>
        <v>147.5</v>
      </c>
      <c r="Y777" s="62">
        <f t="shared" si="133"/>
        <v>1423.6666666666667</v>
      </c>
      <c r="AA777" s="1">
        <f t="shared" si="130"/>
        <v>2.9975573150000003</v>
      </c>
      <c r="AB777">
        <f t="shared" si="139"/>
        <v>-3.2226546000000411E-3</v>
      </c>
      <c r="AC777" s="1">
        <f t="shared" si="131"/>
        <v>0.37487786575000004</v>
      </c>
      <c r="AD777">
        <f t="shared" si="139"/>
        <v>-1.6113273000001316E-4</v>
      </c>
      <c r="AE777" s="76">
        <f t="shared" si="140"/>
        <v>0.5</v>
      </c>
    </row>
    <row r="778" spans="18:31" x14ac:dyDescent="0.25">
      <c r="R778" s="1">
        <f t="shared" si="132"/>
        <v>776</v>
      </c>
      <c r="S778" s="13">
        <f t="shared" si="136"/>
        <v>0</v>
      </c>
      <c r="T778" s="13">
        <f t="shared" si="137"/>
        <v>0.25</v>
      </c>
      <c r="V778" s="1">
        <f t="shared" si="134"/>
        <v>2260.7466666666664</v>
      </c>
      <c r="W778" s="60">
        <f t="shared" si="138"/>
        <v>1277.8133333333333</v>
      </c>
      <c r="X778" s="61">
        <f t="shared" si="135"/>
        <v>147.69</v>
      </c>
      <c r="Y778" s="62">
        <f t="shared" si="133"/>
        <v>1425.5033333333333</v>
      </c>
      <c r="AA778" s="1">
        <f t="shared" ref="AA778:AA841" si="141">$AE778+(($R778*$O$2)*($G$2/($I$2*$K$2)))</f>
        <v>3.0007799695999999</v>
      </c>
      <c r="AB778">
        <f t="shared" si="139"/>
        <v>-3.222654599999597E-3</v>
      </c>
      <c r="AC778" s="1">
        <f t="shared" ref="AC778:AC841" si="142">$T778+(($R778*$O$2)*$G$2/($J$2*$K$2)*$M$2)</f>
        <v>0.37503899848</v>
      </c>
      <c r="AD778">
        <f t="shared" si="139"/>
        <v>-1.6113272999995765E-4</v>
      </c>
      <c r="AE778" s="76">
        <f t="shared" si="140"/>
        <v>0.5</v>
      </c>
    </row>
    <row r="779" spans="18:31" x14ac:dyDescent="0.25">
      <c r="R779" s="1">
        <f t="shared" si="132"/>
        <v>777</v>
      </c>
      <c r="S779" s="13">
        <f t="shared" si="136"/>
        <v>0</v>
      </c>
      <c r="T779" s="13">
        <f t="shared" si="137"/>
        <v>0.25</v>
      </c>
      <c r="V779" s="1">
        <f t="shared" si="134"/>
        <v>2263.66</v>
      </c>
      <c r="W779" s="60">
        <f t="shared" si="138"/>
        <v>1279.46</v>
      </c>
      <c r="X779" s="61">
        <f t="shared" si="135"/>
        <v>147.88</v>
      </c>
      <c r="Y779" s="62">
        <f t="shared" si="133"/>
        <v>1427.3400000000001</v>
      </c>
      <c r="AA779" s="1">
        <f t="shared" si="141"/>
        <v>3.0040026242000004</v>
      </c>
      <c r="AB779">
        <f t="shared" si="139"/>
        <v>-3.2226546000004852E-3</v>
      </c>
      <c r="AC779" s="1">
        <f t="shared" si="142"/>
        <v>0.37520013121000001</v>
      </c>
      <c r="AD779">
        <f t="shared" si="139"/>
        <v>-1.6113273000001316E-4</v>
      </c>
      <c r="AE779" s="76">
        <f t="shared" si="140"/>
        <v>0.5</v>
      </c>
    </row>
    <row r="780" spans="18:31" x14ac:dyDescent="0.25">
      <c r="R780" s="1">
        <f t="shared" si="132"/>
        <v>778</v>
      </c>
      <c r="S780" s="13">
        <f t="shared" si="136"/>
        <v>0</v>
      </c>
      <c r="T780" s="13">
        <f t="shared" si="137"/>
        <v>0.25</v>
      </c>
      <c r="V780" s="1">
        <f t="shared" si="134"/>
        <v>2266.5733333333328</v>
      </c>
      <c r="W780" s="60">
        <f t="shared" si="138"/>
        <v>1281.1066666666666</v>
      </c>
      <c r="X780" s="61">
        <f t="shared" si="135"/>
        <v>148.07</v>
      </c>
      <c r="Y780" s="62">
        <f t="shared" si="133"/>
        <v>1429.1766666666665</v>
      </c>
      <c r="AA780" s="1">
        <f t="shared" si="141"/>
        <v>3.0072252788000005</v>
      </c>
      <c r="AB780">
        <f t="shared" si="139"/>
        <v>-3.2226546000000411E-3</v>
      </c>
      <c r="AC780" s="1">
        <f t="shared" si="142"/>
        <v>0.37536126394000002</v>
      </c>
      <c r="AD780">
        <f t="shared" si="139"/>
        <v>-1.6113273000001316E-4</v>
      </c>
      <c r="AE780" s="76">
        <f t="shared" si="140"/>
        <v>0.5</v>
      </c>
    </row>
    <row r="781" spans="18:31" x14ac:dyDescent="0.25">
      <c r="R781" s="1">
        <f t="shared" si="132"/>
        <v>779</v>
      </c>
      <c r="S781" s="13">
        <f t="shared" si="136"/>
        <v>0</v>
      </c>
      <c r="T781" s="13">
        <f t="shared" si="137"/>
        <v>0.25</v>
      </c>
      <c r="V781" s="1">
        <f t="shared" si="134"/>
        <v>2269.4866666666662</v>
      </c>
      <c r="W781" s="60">
        <f t="shared" si="138"/>
        <v>1282.7533333333333</v>
      </c>
      <c r="X781" s="61">
        <f t="shared" si="135"/>
        <v>148.26</v>
      </c>
      <c r="Y781" s="62">
        <f t="shared" si="133"/>
        <v>1431.0133333333333</v>
      </c>
      <c r="AA781" s="1">
        <f t="shared" si="141"/>
        <v>3.0104479334000001</v>
      </c>
      <c r="AB781">
        <f t="shared" si="139"/>
        <v>-3.222654599999597E-3</v>
      </c>
      <c r="AC781" s="1">
        <f t="shared" si="142"/>
        <v>0.37552239666999998</v>
      </c>
      <c r="AD781">
        <f t="shared" si="139"/>
        <v>-1.6113272999995765E-4</v>
      </c>
      <c r="AE781" s="76">
        <f t="shared" si="140"/>
        <v>0.5</v>
      </c>
    </row>
    <row r="782" spans="18:31" x14ac:dyDescent="0.25">
      <c r="R782" s="1">
        <f t="shared" si="132"/>
        <v>780</v>
      </c>
      <c r="S782" s="13">
        <f t="shared" si="136"/>
        <v>0</v>
      </c>
      <c r="T782" s="13">
        <f t="shared" si="137"/>
        <v>0.25</v>
      </c>
      <c r="V782" s="1">
        <f t="shared" si="134"/>
        <v>2272.4</v>
      </c>
      <c r="W782" s="60">
        <f t="shared" si="138"/>
        <v>1284.4000000000001</v>
      </c>
      <c r="X782" s="61">
        <f t="shared" si="135"/>
        <v>148.44999999999999</v>
      </c>
      <c r="Y782" s="62">
        <f t="shared" si="133"/>
        <v>1432.8500000000001</v>
      </c>
      <c r="AA782" s="1">
        <f t="shared" si="141"/>
        <v>3.0136705880000005</v>
      </c>
      <c r="AB782">
        <f t="shared" si="139"/>
        <v>-3.2226546000004852E-3</v>
      </c>
      <c r="AC782" s="1">
        <f t="shared" si="142"/>
        <v>0.37568352940000005</v>
      </c>
      <c r="AD782">
        <f t="shared" si="139"/>
        <v>-1.6113273000006867E-4</v>
      </c>
      <c r="AE782" s="76">
        <f t="shared" si="140"/>
        <v>0.5</v>
      </c>
    </row>
    <row r="783" spans="18:31" x14ac:dyDescent="0.25">
      <c r="R783" s="1">
        <f t="shared" si="132"/>
        <v>781</v>
      </c>
      <c r="S783" s="13">
        <f t="shared" si="136"/>
        <v>0</v>
      </c>
      <c r="T783" s="13">
        <f t="shared" si="137"/>
        <v>0.25</v>
      </c>
      <c r="V783" s="1">
        <f t="shared" si="134"/>
        <v>2275.313333333333</v>
      </c>
      <c r="W783" s="60">
        <f t="shared" si="138"/>
        <v>1286.0466666666666</v>
      </c>
      <c r="X783" s="61">
        <f t="shared" si="135"/>
        <v>148.63999999999999</v>
      </c>
      <c r="Y783" s="62">
        <f t="shared" si="133"/>
        <v>1434.6866666666665</v>
      </c>
      <c r="AA783" s="1">
        <f t="shared" si="141"/>
        <v>3.0168932426000006</v>
      </c>
      <c r="AB783">
        <f t="shared" si="139"/>
        <v>-3.2226546000000411E-3</v>
      </c>
      <c r="AC783" s="1">
        <f t="shared" si="142"/>
        <v>0.37584466213000001</v>
      </c>
      <c r="AD783">
        <f t="shared" si="139"/>
        <v>-1.6113272999995765E-4</v>
      </c>
      <c r="AE783" s="76">
        <f t="shared" si="140"/>
        <v>0.5</v>
      </c>
    </row>
    <row r="784" spans="18:31" x14ac:dyDescent="0.25">
      <c r="R784" s="1">
        <f t="shared" si="132"/>
        <v>782</v>
      </c>
      <c r="S784" s="13">
        <f t="shared" si="136"/>
        <v>0</v>
      </c>
      <c r="T784" s="13">
        <f t="shared" si="137"/>
        <v>0.25</v>
      </c>
      <c r="V784" s="1">
        <f t="shared" si="134"/>
        <v>2278.2266666666665</v>
      </c>
      <c r="W784" s="60">
        <f t="shared" si="138"/>
        <v>1287.6933333333334</v>
      </c>
      <c r="X784" s="61">
        <f t="shared" si="135"/>
        <v>148.82999999999998</v>
      </c>
      <c r="Y784" s="62">
        <f t="shared" si="133"/>
        <v>1436.5233333333333</v>
      </c>
      <c r="AA784" s="1">
        <f t="shared" si="141"/>
        <v>3.0201158972000002</v>
      </c>
      <c r="AB784">
        <f t="shared" si="139"/>
        <v>-3.222654599999597E-3</v>
      </c>
      <c r="AC784" s="1">
        <f t="shared" si="142"/>
        <v>0.37600579486000002</v>
      </c>
      <c r="AD784">
        <f t="shared" si="139"/>
        <v>-1.6113273000001316E-4</v>
      </c>
      <c r="AE784" s="76">
        <f t="shared" si="140"/>
        <v>0.5</v>
      </c>
    </row>
    <row r="785" spans="18:31" x14ac:dyDescent="0.25">
      <c r="R785" s="1">
        <f t="shared" si="132"/>
        <v>783</v>
      </c>
      <c r="S785" s="13">
        <f t="shared" si="136"/>
        <v>0</v>
      </c>
      <c r="T785" s="13">
        <f t="shared" si="137"/>
        <v>0.25</v>
      </c>
      <c r="V785" s="1">
        <f t="shared" si="134"/>
        <v>2281.1399999999994</v>
      </c>
      <c r="W785" s="60">
        <f t="shared" si="138"/>
        <v>1289.3399999999999</v>
      </c>
      <c r="X785" s="61">
        <f t="shared" si="135"/>
        <v>149.01999999999998</v>
      </c>
      <c r="Y785" s="62">
        <f t="shared" si="133"/>
        <v>1438.36</v>
      </c>
      <c r="AA785" s="1">
        <f t="shared" si="141"/>
        <v>3.0233385518000002</v>
      </c>
      <c r="AB785">
        <f t="shared" si="139"/>
        <v>-3.2226546000000411E-3</v>
      </c>
      <c r="AC785" s="1">
        <f t="shared" si="142"/>
        <v>0.37616692759000003</v>
      </c>
      <c r="AD785">
        <f t="shared" si="139"/>
        <v>-1.6113273000001316E-4</v>
      </c>
      <c r="AE785" s="76">
        <f t="shared" si="140"/>
        <v>0.5</v>
      </c>
    </row>
    <row r="786" spans="18:31" x14ac:dyDescent="0.25">
      <c r="R786" s="1">
        <f t="shared" si="132"/>
        <v>784</v>
      </c>
      <c r="S786" s="13">
        <f t="shared" si="136"/>
        <v>0</v>
      </c>
      <c r="T786" s="13">
        <f t="shared" si="137"/>
        <v>0.25</v>
      </c>
      <c r="V786" s="1">
        <f t="shared" si="134"/>
        <v>2284.0533333333328</v>
      </c>
      <c r="W786" s="60">
        <f t="shared" si="138"/>
        <v>1290.9866666666667</v>
      </c>
      <c r="X786" s="61">
        <f t="shared" si="135"/>
        <v>149.20999999999998</v>
      </c>
      <c r="Y786" s="62">
        <f t="shared" si="133"/>
        <v>1440.1966666666667</v>
      </c>
      <c r="AA786" s="1">
        <f t="shared" si="141"/>
        <v>3.0265612064000007</v>
      </c>
      <c r="AB786">
        <f t="shared" si="139"/>
        <v>-3.2226546000004852E-3</v>
      </c>
      <c r="AC786" s="1">
        <f t="shared" si="142"/>
        <v>0.37632806032000005</v>
      </c>
      <c r="AD786">
        <f t="shared" si="139"/>
        <v>-1.6113273000001316E-4</v>
      </c>
      <c r="AE786" s="76">
        <f t="shared" si="140"/>
        <v>0.5</v>
      </c>
    </row>
    <row r="787" spans="18:31" x14ac:dyDescent="0.25">
      <c r="R787" s="1">
        <f t="shared" si="132"/>
        <v>785</v>
      </c>
      <c r="S787" s="13">
        <f t="shared" si="136"/>
        <v>0</v>
      </c>
      <c r="T787" s="13">
        <f t="shared" si="137"/>
        <v>0.25</v>
      </c>
      <c r="V787" s="1">
        <f t="shared" si="134"/>
        <v>2286.9666666666667</v>
      </c>
      <c r="W787" s="60">
        <f t="shared" si="138"/>
        <v>1292.6333333333334</v>
      </c>
      <c r="X787" s="61">
        <f t="shared" si="135"/>
        <v>149.4</v>
      </c>
      <c r="Y787" s="62">
        <f t="shared" si="133"/>
        <v>1442.0333333333335</v>
      </c>
      <c r="AA787" s="1">
        <f t="shared" si="141"/>
        <v>3.0297838610000003</v>
      </c>
      <c r="AB787">
        <f t="shared" si="139"/>
        <v>-3.222654599999597E-3</v>
      </c>
      <c r="AC787" s="1">
        <f t="shared" si="142"/>
        <v>0.37648919305</v>
      </c>
      <c r="AD787">
        <f t="shared" si="139"/>
        <v>-1.6113272999995765E-4</v>
      </c>
      <c r="AE787" s="76">
        <f t="shared" si="140"/>
        <v>0.5</v>
      </c>
    </row>
    <row r="788" spans="18:31" x14ac:dyDescent="0.25">
      <c r="R788" s="1">
        <f t="shared" si="132"/>
        <v>786</v>
      </c>
      <c r="S788" s="13">
        <f t="shared" si="136"/>
        <v>0</v>
      </c>
      <c r="T788" s="13">
        <f t="shared" si="137"/>
        <v>0.25</v>
      </c>
      <c r="V788" s="1">
        <f t="shared" si="134"/>
        <v>2289.8799999999997</v>
      </c>
      <c r="W788" s="60">
        <f t="shared" si="138"/>
        <v>1294.28</v>
      </c>
      <c r="X788" s="61">
        <f t="shared" si="135"/>
        <v>149.58999999999997</v>
      </c>
      <c r="Y788" s="62">
        <f t="shared" si="133"/>
        <v>1443.87</v>
      </c>
      <c r="AA788" s="1">
        <f t="shared" si="141"/>
        <v>3.0330065156000003</v>
      </c>
      <c r="AB788">
        <f t="shared" si="139"/>
        <v>-3.2226546000000411E-3</v>
      </c>
      <c r="AC788" s="1">
        <f t="shared" si="142"/>
        <v>0.37665032578000002</v>
      </c>
      <c r="AD788">
        <f t="shared" si="139"/>
        <v>-1.6113273000001316E-4</v>
      </c>
      <c r="AE788" s="76">
        <f t="shared" si="140"/>
        <v>0.5</v>
      </c>
    </row>
    <row r="789" spans="18:31" x14ac:dyDescent="0.25">
      <c r="R789" s="1">
        <f t="shared" si="132"/>
        <v>787</v>
      </c>
      <c r="S789" s="13">
        <f t="shared" si="136"/>
        <v>0</v>
      </c>
      <c r="T789" s="13">
        <f t="shared" si="137"/>
        <v>0.25</v>
      </c>
      <c r="V789" s="1">
        <f t="shared" si="134"/>
        <v>2292.7933333333331</v>
      </c>
      <c r="W789" s="60">
        <f t="shared" si="138"/>
        <v>1295.9266666666667</v>
      </c>
      <c r="X789" s="61">
        <f t="shared" si="135"/>
        <v>149.78</v>
      </c>
      <c r="Y789" s="62">
        <f t="shared" si="133"/>
        <v>1445.7066666666667</v>
      </c>
      <c r="AA789" s="1">
        <f t="shared" si="141"/>
        <v>3.0362291702000004</v>
      </c>
      <c r="AB789">
        <f t="shared" si="139"/>
        <v>-3.2226546000000411E-3</v>
      </c>
      <c r="AC789" s="1">
        <f t="shared" si="142"/>
        <v>0.37681145851000003</v>
      </c>
      <c r="AD789">
        <f t="shared" si="139"/>
        <v>-1.6113273000001316E-4</v>
      </c>
      <c r="AE789" s="76">
        <f t="shared" si="140"/>
        <v>0.5</v>
      </c>
    </row>
    <row r="790" spans="18:31" x14ac:dyDescent="0.25">
      <c r="R790" s="1">
        <f t="shared" si="132"/>
        <v>788</v>
      </c>
      <c r="S790" s="13">
        <f t="shared" si="136"/>
        <v>0</v>
      </c>
      <c r="T790" s="13">
        <f t="shared" si="137"/>
        <v>0.25</v>
      </c>
      <c r="V790" s="1">
        <f t="shared" si="134"/>
        <v>2295.7066666666665</v>
      </c>
      <c r="W790" s="60">
        <f t="shared" si="138"/>
        <v>1297.5733333333333</v>
      </c>
      <c r="X790" s="61">
        <f t="shared" si="135"/>
        <v>149.96999999999997</v>
      </c>
      <c r="Y790" s="62">
        <f t="shared" si="133"/>
        <v>1447.5433333333333</v>
      </c>
      <c r="AA790" s="1">
        <f t="shared" si="141"/>
        <v>3.0394518248000004</v>
      </c>
      <c r="AB790">
        <f t="shared" si="139"/>
        <v>-3.2226546000000411E-3</v>
      </c>
      <c r="AC790" s="1">
        <f t="shared" si="142"/>
        <v>0.37697259124000004</v>
      </c>
      <c r="AD790">
        <f t="shared" si="139"/>
        <v>-1.6113273000001316E-4</v>
      </c>
      <c r="AE790" s="76">
        <f t="shared" si="140"/>
        <v>0.5</v>
      </c>
    </row>
    <row r="791" spans="18:31" x14ac:dyDescent="0.25">
      <c r="R791" s="1">
        <f t="shared" si="132"/>
        <v>789</v>
      </c>
      <c r="S791" s="13">
        <f t="shared" si="136"/>
        <v>0</v>
      </c>
      <c r="T791" s="13">
        <f t="shared" si="137"/>
        <v>0.25</v>
      </c>
      <c r="V791" s="1">
        <f t="shared" si="134"/>
        <v>2298.6199999999994</v>
      </c>
      <c r="W791" s="60">
        <f t="shared" si="138"/>
        <v>1299.22</v>
      </c>
      <c r="X791" s="61">
        <f t="shared" si="135"/>
        <v>150.16</v>
      </c>
      <c r="Y791" s="62">
        <f t="shared" si="133"/>
        <v>1449.38</v>
      </c>
      <c r="AA791" s="1">
        <f t="shared" si="141"/>
        <v>3.0426744794000005</v>
      </c>
      <c r="AB791">
        <f t="shared" si="139"/>
        <v>-3.2226546000000411E-3</v>
      </c>
      <c r="AC791" s="1">
        <f t="shared" si="142"/>
        <v>0.37713372397</v>
      </c>
      <c r="AD791">
        <f t="shared" si="139"/>
        <v>-1.6113272999995765E-4</v>
      </c>
      <c r="AE791" s="76">
        <f t="shared" si="140"/>
        <v>0.5</v>
      </c>
    </row>
    <row r="792" spans="18:31" x14ac:dyDescent="0.25">
      <c r="R792" s="1">
        <f t="shared" si="132"/>
        <v>790</v>
      </c>
      <c r="S792" s="13">
        <f t="shared" si="136"/>
        <v>0</v>
      </c>
      <c r="T792" s="13">
        <f t="shared" si="137"/>
        <v>0.25</v>
      </c>
      <c r="V792" s="1">
        <f t="shared" si="134"/>
        <v>2301.5333333333333</v>
      </c>
      <c r="W792" s="60">
        <f t="shared" si="138"/>
        <v>1300.8666666666666</v>
      </c>
      <c r="X792" s="61">
        <f t="shared" si="135"/>
        <v>150.35</v>
      </c>
      <c r="Y792" s="62">
        <f t="shared" si="133"/>
        <v>1451.2166666666665</v>
      </c>
      <c r="AA792" s="1">
        <f t="shared" si="141"/>
        <v>3.0458971340000001</v>
      </c>
      <c r="AB792">
        <f t="shared" si="139"/>
        <v>-3.222654599999597E-3</v>
      </c>
      <c r="AC792" s="1">
        <f t="shared" si="142"/>
        <v>0.37729485670000001</v>
      </c>
      <c r="AD792">
        <f t="shared" si="139"/>
        <v>-1.6113273000001316E-4</v>
      </c>
      <c r="AE792" s="76">
        <f t="shared" si="140"/>
        <v>0.5</v>
      </c>
    </row>
    <row r="793" spans="18:31" x14ac:dyDescent="0.25">
      <c r="R793" s="1">
        <f t="shared" si="132"/>
        <v>791</v>
      </c>
      <c r="S793" s="13">
        <f t="shared" si="136"/>
        <v>0</v>
      </c>
      <c r="T793" s="13">
        <f t="shared" si="137"/>
        <v>0.25</v>
      </c>
      <c r="V793" s="1">
        <f t="shared" si="134"/>
        <v>2304.4466666666663</v>
      </c>
      <c r="W793" s="60">
        <f t="shared" si="138"/>
        <v>1302.5133333333333</v>
      </c>
      <c r="X793" s="61">
        <f t="shared" si="135"/>
        <v>150.54</v>
      </c>
      <c r="Y793" s="62">
        <f t="shared" si="133"/>
        <v>1453.0533333333333</v>
      </c>
      <c r="AA793" s="1">
        <f t="shared" si="141"/>
        <v>3.0491197886000005</v>
      </c>
      <c r="AB793">
        <f t="shared" si="139"/>
        <v>-3.2226546000004852E-3</v>
      </c>
      <c r="AC793" s="1">
        <f t="shared" si="142"/>
        <v>0.37745598943000003</v>
      </c>
      <c r="AD793">
        <f t="shared" si="139"/>
        <v>-1.6113273000001316E-4</v>
      </c>
      <c r="AE793" s="76">
        <f t="shared" si="140"/>
        <v>0.5</v>
      </c>
    </row>
    <row r="794" spans="18:31" x14ac:dyDescent="0.25">
      <c r="R794" s="1">
        <f t="shared" si="132"/>
        <v>792</v>
      </c>
      <c r="S794" s="13">
        <f t="shared" si="136"/>
        <v>0</v>
      </c>
      <c r="T794" s="13">
        <f t="shared" si="137"/>
        <v>0.25</v>
      </c>
      <c r="V794" s="1">
        <f t="shared" si="134"/>
        <v>2307.3599999999997</v>
      </c>
      <c r="W794" s="60">
        <f t="shared" si="138"/>
        <v>1304.1600000000001</v>
      </c>
      <c r="X794" s="61">
        <f t="shared" si="135"/>
        <v>150.72999999999999</v>
      </c>
      <c r="Y794" s="62">
        <f t="shared" si="133"/>
        <v>1454.89</v>
      </c>
      <c r="AA794" s="1">
        <f t="shared" si="141"/>
        <v>3.0523424432000006</v>
      </c>
      <c r="AB794">
        <f t="shared" si="139"/>
        <v>-3.2226546000000411E-3</v>
      </c>
      <c r="AC794" s="1">
        <f t="shared" si="142"/>
        <v>0.37761712216000004</v>
      </c>
      <c r="AD794">
        <f t="shared" si="139"/>
        <v>-1.6113273000001316E-4</v>
      </c>
      <c r="AE794" s="76">
        <f t="shared" si="140"/>
        <v>0.5</v>
      </c>
    </row>
    <row r="795" spans="18:31" x14ac:dyDescent="0.25">
      <c r="R795" s="1">
        <f t="shared" si="132"/>
        <v>793</v>
      </c>
      <c r="S795" s="13">
        <f t="shared" si="136"/>
        <v>0</v>
      </c>
      <c r="T795" s="13">
        <f t="shared" si="137"/>
        <v>0.25</v>
      </c>
      <c r="V795" s="1">
        <f t="shared" si="134"/>
        <v>2310.2733333333331</v>
      </c>
      <c r="W795" s="60">
        <f t="shared" si="138"/>
        <v>1305.8066666666666</v>
      </c>
      <c r="X795" s="61">
        <f t="shared" si="135"/>
        <v>150.91999999999999</v>
      </c>
      <c r="Y795" s="62">
        <f t="shared" si="133"/>
        <v>1456.7266666666667</v>
      </c>
      <c r="AA795" s="1">
        <f t="shared" si="141"/>
        <v>3.0555650978000002</v>
      </c>
      <c r="AB795">
        <f t="shared" si="139"/>
        <v>-3.222654599999597E-3</v>
      </c>
      <c r="AC795" s="1">
        <f t="shared" si="142"/>
        <v>0.37777825489</v>
      </c>
      <c r="AD795">
        <f t="shared" si="139"/>
        <v>-1.6113272999995765E-4</v>
      </c>
      <c r="AE795" s="76">
        <f t="shared" si="140"/>
        <v>0.5</v>
      </c>
    </row>
    <row r="796" spans="18:31" x14ac:dyDescent="0.25">
      <c r="R796" s="1">
        <f t="shared" si="132"/>
        <v>794</v>
      </c>
      <c r="S796" s="13">
        <f t="shared" si="136"/>
        <v>0</v>
      </c>
      <c r="T796" s="13">
        <f t="shared" si="137"/>
        <v>0.25</v>
      </c>
      <c r="V796" s="1">
        <f t="shared" si="134"/>
        <v>2313.1866666666665</v>
      </c>
      <c r="W796" s="60">
        <f t="shared" si="138"/>
        <v>1307.4533333333331</v>
      </c>
      <c r="X796" s="61">
        <f t="shared" si="135"/>
        <v>151.10999999999999</v>
      </c>
      <c r="Y796" s="62">
        <f t="shared" si="133"/>
        <v>1458.563333333333</v>
      </c>
      <c r="AA796" s="1">
        <f t="shared" si="141"/>
        <v>3.0587877524000007</v>
      </c>
      <c r="AB796">
        <f t="shared" si="139"/>
        <v>-3.2226546000004852E-3</v>
      </c>
      <c r="AC796" s="1">
        <f t="shared" si="142"/>
        <v>0.37793938762000001</v>
      </c>
      <c r="AD796">
        <f t="shared" si="139"/>
        <v>-1.6113273000001316E-4</v>
      </c>
      <c r="AE796" s="76">
        <f t="shared" si="140"/>
        <v>0.5</v>
      </c>
    </row>
    <row r="797" spans="18:31" x14ac:dyDescent="0.25">
      <c r="R797" s="1">
        <f t="shared" si="132"/>
        <v>795</v>
      </c>
      <c r="S797" s="13">
        <f t="shared" si="136"/>
        <v>0</v>
      </c>
      <c r="T797" s="13">
        <f t="shared" si="137"/>
        <v>0.25</v>
      </c>
      <c r="V797" s="1">
        <f t="shared" si="134"/>
        <v>2316.1</v>
      </c>
      <c r="W797" s="60">
        <f t="shared" si="138"/>
        <v>1309.1000000000001</v>
      </c>
      <c r="X797" s="61">
        <f t="shared" si="135"/>
        <v>151.30000000000001</v>
      </c>
      <c r="Y797" s="62">
        <f t="shared" si="133"/>
        <v>1460.4</v>
      </c>
      <c r="AA797" s="1">
        <f t="shared" si="141"/>
        <v>3.0620104070000003</v>
      </c>
      <c r="AB797">
        <f t="shared" si="139"/>
        <v>-3.222654599999597E-3</v>
      </c>
      <c r="AC797" s="1">
        <f t="shared" si="142"/>
        <v>0.37810052035000002</v>
      </c>
      <c r="AD797">
        <f t="shared" si="139"/>
        <v>-1.6113273000001316E-4</v>
      </c>
      <c r="AE797" s="76">
        <f t="shared" si="140"/>
        <v>0.5</v>
      </c>
    </row>
    <row r="798" spans="18:31" x14ac:dyDescent="0.25">
      <c r="R798" s="1">
        <f t="shared" si="132"/>
        <v>796</v>
      </c>
      <c r="S798" s="13">
        <f t="shared" si="136"/>
        <v>0</v>
      </c>
      <c r="T798" s="13">
        <f t="shared" si="137"/>
        <v>0.25</v>
      </c>
      <c r="V798" s="1">
        <f t="shared" si="134"/>
        <v>2319.0133333333329</v>
      </c>
      <c r="W798" s="60">
        <f t="shared" si="138"/>
        <v>1310.7466666666667</v>
      </c>
      <c r="X798" s="61">
        <f t="shared" si="135"/>
        <v>151.48999999999998</v>
      </c>
      <c r="Y798" s="62">
        <f t="shared" si="133"/>
        <v>1462.2366666666667</v>
      </c>
      <c r="AA798" s="1">
        <f t="shared" si="141"/>
        <v>3.0652330616000003</v>
      </c>
      <c r="AB798">
        <f t="shared" si="139"/>
        <v>-3.2226546000000411E-3</v>
      </c>
      <c r="AC798" s="1">
        <f t="shared" si="142"/>
        <v>0.37826165308000004</v>
      </c>
      <c r="AD798">
        <f t="shared" si="139"/>
        <v>-1.6113273000001316E-4</v>
      </c>
      <c r="AE798" s="76">
        <f t="shared" si="140"/>
        <v>0.5</v>
      </c>
    </row>
    <row r="799" spans="18:31" x14ac:dyDescent="0.25">
      <c r="R799" s="1">
        <f t="shared" si="132"/>
        <v>797</v>
      </c>
      <c r="S799" s="13">
        <f t="shared" si="136"/>
        <v>0</v>
      </c>
      <c r="T799" s="13">
        <f t="shared" si="137"/>
        <v>0.25</v>
      </c>
      <c r="V799" s="1">
        <f t="shared" si="134"/>
        <v>2321.9266666666663</v>
      </c>
      <c r="W799" s="60">
        <f t="shared" si="138"/>
        <v>1312.3933333333332</v>
      </c>
      <c r="X799" s="61">
        <f t="shared" si="135"/>
        <v>151.68</v>
      </c>
      <c r="Y799" s="62">
        <f t="shared" si="133"/>
        <v>1464.0733333333333</v>
      </c>
      <c r="AA799" s="1">
        <f t="shared" si="141"/>
        <v>3.0684557162000003</v>
      </c>
      <c r="AB799">
        <f t="shared" si="139"/>
        <v>-3.2226546000000411E-3</v>
      </c>
      <c r="AC799" s="1">
        <f t="shared" si="142"/>
        <v>0.37842278581</v>
      </c>
      <c r="AD799">
        <f t="shared" si="139"/>
        <v>-1.6113272999995765E-4</v>
      </c>
      <c r="AE799" s="76">
        <f t="shared" si="140"/>
        <v>0.5</v>
      </c>
    </row>
    <row r="800" spans="18:31" x14ac:dyDescent="0.25">
      <c r="R800" s="1">
        <f t="shared" si="132"/>
        <v>798</v>
      </c>
      <c r="S800" s="13">
        <f t="shared" si="136"/>
        <v>0</v>
      </c>
      <c r="T800" s="13">
        <f t="shared" si="137"/>
        <v>0.25</v>
      </c>
      <c r="V800" s="1">
        <f t="shared" si="134"/>
        <v>2324.8399999999997</v>
      </c>
      <c r="W800" s="60">
        <f t="shared" si="138"/>
        <v>1314.0399999999997</v>
      </c>
      <c r="X800" s="61">
        <f t="shared" si="135"/>
        <v>151.86999999999998</v>
      </c>
      <c r="Y800" s="62">
        <f t="shared" si="133"/>
        <v>1465.9099999999996</v>
      </c>
      <c r="AA800" s="1">
        <f t="shared" si="141"/>
        <v>3.0716783708000004</v>
      </c>
      <c r="AB800">
        <f t="shared" si="139"/>
        <v>-3.2226546000000411E-3</v>
      </c>
      <c r="AC800" s="1">
        <f t="shared" si="142"/>
        <v>0.37858391854000001</v>
      </c>
      <c r="AD800">
        <f t="shared" si="139"/>
        <v>-1.6113273000001316E-4</v>
      </c>
      <c r="AE800" s="76">
        <f t="shared" si="140"/>
        <v>0.5</v>
      </c>
    </row>
    <row r="801" spans="18:31" x14ac:dyDescent="0.25">
      <c r="R801" s="1">
        <f t="shared" si="132"/>
        <v>799</v>
      </c>
      <c r="S801" s="13">
        <f t="shared" si="136"/>
        <v>0</v>
      </c>
      <c r="T801" s="13">
        <f t="shared" si="137"/>
        <v>0.25</v>
      </c>
      <c r="V801" s="1">
        <f t="shared" si="134"/>
        <v>2327.7533333333331</v>
      </c>
      <c r="W801" s="60">
        <f t="shared" si="138"/>
        <v>1315.6866666666667</v>
      </c>
      <c r="X801" s="61">
        <f t="shared" si="135"/>
        <v>152.06</v>
      </c>
      <c r="Y801" s="62">
        <f t="shared" si="133"/>
        <v>1467.7466666666667</v>
      </c>
      <c r="AA801" s="1">
        <f t="shared" si="141"/>
        <v>3.0749010254000004</v>
      </c>
      <c r="AB801">
        <f t="shared" si="139"/>
        <v>-3.2226546000000411E-3</v>
      </c>
      <c r="AC801" s="1">
        <f t="shared" si="142"/>
        <v>0.37874505127000002</v>
      </c>
      <c r="AD801">
        <f t="shared" si="139"/>
        <v>-1.6113273000001316E-4</v>
      </c>
      <c r="AE801" s="76">
        <f t="shared" si="140"/>
        <v>0.5</v>
      </c>
    </row>
    <row r="802" spans="18:31" x14ac:dyDescent="0.25">
      <c r="R802" s="1">
        <f t="shared" si="132"/>
        <v>800</v>
      </c>
      <c r="S802" s="13">
        <f t="shared" si="136"/>
        <v>0</v>
      </c>
      <c r="T802" s="13">
        <f t="shared" si="137"/>
        <v>0.25</v>
      </c>
      <c r="V802" s="1">
        <f t="shared" si="134"/>
        <v>2330.6666666666665</v>
      </c>
      <c r="W802" s="60">
        <f t="shared" si="138"/>
        <v>1317.3333333333333</v>
      </c>
      <c r="X802" s="61">
        <f t="shared" si="135"/>
        <v>152.25</v>
      </c>
      <c r="Y802" s="62">
        <f t="shared" si="133"/>
        <v>1469.5833333333333</v>
      </c>
      <c r="AA802" s="1">
        <f t="shared" si="141"/>
        <v>3.07812368</v>
      </c>
      <c r="AB802">
        <f t="shared" si="139"/>
        <v>-3.222654599999597E-3</v>
      </c>
      <c r="AC802" s="1">
        <f t="shared" si="142"/>
        <v>0.37890618399999998</v>
      </c>
      <c r="AD802">
        <f t="shared" si="139"/>
        <v>-1.6113272999995765E-4</v>
      </c>
      <c r="AE802" s="76">
        <f t="shared" si="140"/>
        <v>0.5</v>
      </c>
    </row>
    <row r="803" spans="18:31" x14ac:dyDescent="0.25">
      <c r="R803" s="1">
        <f t="shared" si="132"/>
        <v>801</v>
      </c>
      <c r="S803" s="13">
        <f t="shared" si="136"/>
        <v>0</v>
      </c>
      <c r="T803" s="13">
        <f t="shared" si="137"/>
        <v>0.25</v>
      </c>
      <c r="V803" s="1">
        <f t="shared" si="134"/>
        <v>2333.5799999999995</v>
      </c>
      <c r="W803" s="60">
        <f t="shared" si="138"/>
        <v>1318.9799999999998</v>
      </c>
      <c r="X803" s="61">
        <f t="shared" si="135"/>
        <v>152.44</v>
      </c>
      <c r="Y803" s="62">
        <f t="shared" si="133"/>
        <v>1471.4199999999998</v>
      </c>
      <c r="AA803" s="1">
        <f t="shared" si="141"/>
        <v>3.0813463346000001</v>
      </c>
      <c r="AB803">
        <f t="shared" si="139"/>
        <v>-3.2226546000000411E-3</v>
      </c>
      <c r="AC803" s="1">
        <f t="shared" si="142"/>
        <v>0.37906731672999999</v>
      </c>
      <c r="AD803">
        <f t="shared" si="139"/>
        <v>-1.6113273000001316E-4</v>
      </c>
      <c r="AE803" s="76">
        <f t="shared" si="140"/>
        <v>0.5</v>
      </c>
    </row>
    <row r="804" spans="18:31" x14ac:dyDescent="0.25">
      <c r="R804" s="1">
        <f t="shared" si="132"/>
        <v>802</v>
      </c>
      <c r="S804" s="13">
        <f t="shared" si="136"/>
        <v>0</v>
      </c>
      <c r="T804" s="13">
        <f t="shared" si="137"/>
        <v>0.25</v>
      </c>
      <c r="V804" s="1">
        <f t="shared" si="134"/>
        <v>2336.4933333333333</v>
      </c>
      <c r="W804" s="60">
        <f t="shared" si="138"/>
        <v>1320.6266666666668</v>
      </c>
      <c r="X804" s="61">
        <f t="shared" si="135"/>
        <v>152.63</v>
      </c>
      <c r="Y804" s="62">
        <f t="shared" si="133"/>
        <v>1473.2566666666667</v>
      </c>
      <c r="AA804" s="1">
        <f t="shared" si="141"/>
        <v>3.0845689892000006</v>
      </c>
      <c r="AB804">
        <f t="shared" si="139"/>
        <v>-3.2226546000004852E-3</v>
      </c>
      <c r="AC804" s="1">
        <f t="shared" si="142"/>
        <v>0.37922844946000001</v>
      </c>
      <c r="AD804">
        <f t="shared" si="139"/>
        <v>-1.6113273000001316E-4</v>
      </c>
      <c r="AE804" s="76">
        <f t="shared" si="140"/>
        <v>0.5</v>
      </c>
    </row>
    <row r="805" spans="18:31" x14ac:dyDescent="0.25">
      <c r="R805" s="1">
        <f t="shared" si="132"/>
        <v>803</v>
      </c>
      <c r="S805" s="13">
        <f t="shared" si="136"/>
        <v>0</v>
      </c>
      <c r="T805" s="13">
        <f t="shared" si="137"/>
        <v>0.25</v>
      </c>
      <c r="V805" s="1">
        <f t="shared" si="134"/>
        <v>2339.4066666666663</v>
      </c>
      <c r="W805" s="60">
        <f t="shared" si="138"/>
        <v>1322.2733333333333</v>
      </c>
      <c r="X805" s="61">
        <f t="shared" si="135"/>
        <v>152.82</v>
      </c>
      <c r="Y805" s="62">
        <f t="shared" si="133"/>
        <v>1475.0933333333332</v>
      </c>
      <c r="AA805" s="1">
        <f t="shared" si="141"/>
        <v>3.0877916438000002</v>
      </c>
      <c r="AB805">
        <f t="shared" si="139"/>
        <v>-3.222654599999597E-3</v>
      </c>
      <c r="AC805" s="1">
        <f t="shared" si="142"/>
        <v>0.37938958219000002</v>
      </c>
      <c r="AD805">
        <f t="shared" si="139"/>
        <v>-1.6113273000001316E-4</v>
      </c>
      <c r="AE805" s="76">
        <f t="shared" si="140"/>
        <v>0.5</v>
      </c>
    </row>
    <row r="806" spans="18:31" x14ac:dyDescent="0.25">
      <c r="R806" s="1">
        <f t="shared" si="132"/>
        <v>804</v>
      </c>
      <c r="S806" s="13">
        <f t="shared" si="136"/>
        <v>0</v>
      </c>
      <c r="T806" s="13">
        <f t="shared" si="137"/>
        <v>0.25</v>
      </c>
      <c r="V806" s="1">
        <f t="shared" si="134"/>
        <v>2342.3199999999997</v>
      </c>
      <c r="W806" s="60">
        <f t="shared" si="138"/>
        <v>1323.9199999999998</v>
      </c>
      <c r="X806" s="61">
        <f t="shared" si="135"/>
        <v>153.01</v>
      </c>
      <c r="Y806" s="62">
        <f t="shared" si="133"/>
        <v>1476.9299999999998</v>
      </c>
      <c r="AA806" s="1">
        <f t="shared" si="141"/>
        <v>3.0910142984000002</v>
      </c>
      <c r="AB806">
        <f t="shared" si="139"/>
        <v>-3.2226546000000411E-3</v>
      </c>
      <c r="AC806" s="1">
        <f t="shared" si="142"/>
        <v>0.37955071492000003</v>
      </c>
      <c r="AD806">
        <f t="shared" si="139"/>
        <v>-1.6113273000001316E-4</v>
      </c>
      <c r="AE806" s="76">
        <f t="shared" si="140"/>
        <v>0.5</v>
      </c>
    </row>
    <row r="807" spans="18:31" x14ac:dyDescent="0.25">
      <c r="R807" s="1">
        <f t="shared" si="132"/>
        <v>805</v>
      </c>
      <c r="S807" s="13">
        <f t="shared" si="136"/>
        <v>0</v>
      </c>
      <c r="T807" s="13">
        <f t="shared" si="137"/>
        <v>0.25</v>
      </c>
      <c r="V807" s="1">
        <f t="shared" si="134"/>
        <v>2345.2333333333331</v>
      </c>
      <c r="W807" s="60">
        <f t="shared" si="138"/>
        <v>1325.5666666666668</v>
      </c>
      <c r="X807" s="61">
        <f t="shared" si="135"/>
        <v>153.19999999999999</v>
      </c>
      <c r="Y807" s="62">
        <f t="shared" si="133"/>
        <v>1478.7666666666669</v>
      </c>
      <c r="AA807" s="1">
        <f t="shared" si="141"/>
        <v>3.0942369530000007</v>
      </c>
      <c r="AB807">
        <f t="shared" si="139"/>
        <v>-3.2226546000004852E-3</v>
      </c>
      <c r="AC807" s="1">
        <f t="shared" si="142"/>
        <v>0.37971184765000005</v>
      </c>
      <c r="AD807">
        <f t="shared" si="139"/>
        <v>-1.6113273000001316E-4</v>
      </c>
      <c r="AE807" s="76">
        <f t="shared" si="140"/>
        <v>0.5</v>
      </c>
    </row>
    <row r="808" spans="18:31" x14ac:dyDescent="0.25">
      <c r="R808" s="1">
        <f t="shared" si="132"/>
        <v>806</v>
      </c>
      <c r="S808" s="13">
        <f t="shared" si="136"/>
        <v>0</v>
      </c>
      <c r="T808" s="13">
        <f t="shared" si="137"/>
        <v>0.25</v>
      </c>
      <c r="V808" s="1">
        <f t="shared" si="134"/>
        <v>2348.1466666666661</v>
      </c>
      <c r="W808" s="60">
        <f t="shared" si="138"/>
        <v>1327.2133333333334</v>
      </c>
      <c r="X808" s="61">
        <f t="shared" si="135"/>
        <v>153.38999999999999</v>
      </c>
      <c r="Y808" s="62">
        <f t="shared" si="133"/>
        <v>1480.6033333333335</v>
      </c>
      <c r="AA808" s="1">
        <f t="shared" si="141"/>
        <v>3.0974596076000003</v>
      </c>
      <c r="AB808">
        <f t="shared" si="139"/>
        <v>-3.222654599999597E-3</v>
      </c>
      <c r="AC808" s="1">
        <f t="shared" si="142"/>
        <v>0.37987298038</v>
      </c>
      <c r="AD808">
        <f t="shared" si="139"/>
        <v>-1.6113272999995765E-4</v>
      </c>
      <c r="AE808" s="76">
        <f t="shared" si="140"/>
        <v>0.5</v>
      </c>
    </row>
    <row r="809" spans="18:31" x14ac:dyDescent="0.25">
      <c r="R809" s="1">
        <f t="shared" ref="R809:R872" si="143">R808+1</f>
        <v>807</v>
      </c>
      <c r="S809" s="13">
        <f t="shared" si="136"/>
        <v>0</v>
      </c>
      <c r="T809" s="13">
        <f t="shared" si="137"/>
        <v>0.25</v>
      </c>
      <c r="V809" s="1">
        <f t="shared" si="134"/>
        <v>2351.06</v>
      </c>
      <c r="W809" s="60">
        <f t="shared" si="138"/>
        <v>1328.86</v>
      </c>
      <c r="X809" s="61">
        <f t="shared" si="135"/>
        <v>153.57999999999998</v>
      </c>
      <c r="Y809" s="62">
        <f t="shared" si="133"/>
        <v>1482.4399999999998</v>
      </c>
      <c r="AA809" s="1">
        <f t="shared" si="141"/>
        <v>3.1006822622000003</v>
      </c>
      <c r="AB809">
        <f t="shared" si="139"/>
        <v>-3.2226546000000411E-3</v>
      </c>
      <c r="AC809" s="1">
        <f t="shared" si="142"/>
        <v>0.38003411311000002</v>
      </c>
      <c r="AD809">
        <f t="shared" si="139"/>
        <v>-1.6113273000001316E-4</v>
      </c>
      <c r="AE809" s="76">
        <f t="shared" si="140"/>
        <v>0.5</v>
      </c>
    </row>
    <row r="810" spans="18:31" x14ac:dyDescent="0.25">
      <c r="R810" s="1">
        <f t="shared" si="143"/>
        <v>808</v>
      </c>
      <c r="S810" s="13">
        <f t="shared" si="136"/>
        <v>0</v>
      </c>
      <c r="T810" s="13">
        <f t="shared" si="137"/>
        <v>0.25</v>
      </c>
      <c r="V810" s="1">
        <f t="shared" si="134"/>
        <v>2353.9733333333329</v>
      </c>
      <c r="W810" s="60">
        <f t="shared" si="138"/>
        <v>1330.5066666666664</v>
      </c>
      <c r="X810" s="61">
        <f t="shared" si="135"/>
        <v>153.76999999999998</v>
      </c>
      <c r="Y810" s="62">
        <f t="shared" si="133"/>
        <v>1484.2766666666664</v>
      </c>
      <c r="AA810" s="1">
        <f t="shared" si="141"/>
        <v>3.1039049167999999</v>
      </c>
      <c r="AB810">
        <f t="shared" si="139"/>
        <v>-3.222654599999597E-3</v>
      </c>
      <c r="AC810" s="1">
        <f t="shared" si="142"/>
        <v>0.38019524583999997</v>
      </c>
      <c r="AD810">
        <f t="shared" si="139"/>
        <v>-1.6113272999995765E-4</v>
      </c>
      <c r="AE810" s="76">
        <f t="shared" si="140"/>
        <v>0.5</v>
      </c>
    </row>
    <row r="811" spans="18:31" x14ac:dyDescent="0.25">
      <c r="R811" s="1">
        <f t="shared" si="143"/>
        <v>809</v>
      </c>
      <c r="S811" s="13">
        <f t="shared" si="136"/>
        <v>0</v>
      </c>
      <c r="T811" s="13">
        <f t="shared" si="137"/>
        <v>0.25</v>
      </c>
      <c r="V811" s="1">
        <f t="shared" si="134"/>
        <v>2356.8866666666663</v>
      </c>
      <c r="W811" s="60">
        <f t="shared" si="138"/>
        <v>1332.1533333333334</v>
      </c>
      <c r="X811" s="61">
        <f t="shared" si="135"/>
        <v>153.95999999999998</v>
      </c>
      <c r="Y811" s="62">
        <f t="shared" si="133"/>
        <v>1486.1133333333335</v>
      </c>
      <c r="AA811" s="1">
        <f t="shared" si="141"/>
        <v>3.1071275714000004</v>
      </c>
      <c r="AB811">
        <f t="shared" si="139"/>
        <v>-3.2226546000004852E-3</v>
      </c>
      <c r="AC811" s="1">
        <f t="shared" si="142"/>
        <v>0.38035637857000004</v>
      </c>
      <c r="AD811">
        <f t="shared" si="139"/>
        <v>-1.6113273000006867E-4</v>
      </c>
      <c r="AE811" s="76">
        <f t="shared" si="140"/>
        <v>0.5</v>
      </c>
    </row>
    <row r="812" spans="18:31" x14ac:dyDescent="0.25">
      <c r="R812" s="1">
        <f t="shared" si="143"/>
        <v>810</v>
      </c>
      <c r="S812" s="13">
        <f t="shared" si="136"/>
        <v>0</v>
      </c>
      <c r="T812" s="13">
        <f t="shared" si="137"/>
        <v>0.25</v>
      </c>
      <c r="V812" s="1">
        <f t="shared" si="134"/>
        <v>2359.7999999999997</v>
      </c>
      <c r="W812" s="60">
        <f t="shared" si="138"/>
        <v>1333.8</v>
      </c>
      <c r="X812" s="61">
        <f t="shared" si="135"/>
        <v>154.15</v>
      </c>
      <c r="Y812" s="62">
        <f t="shared" si="133"/>
        <v>1487.95</v>
      </c>
      <c r="AA812" s="1">
        <f t="shared" si="141"/>
        <v>3.1103502260000004</v>
      </c>
      <c r="AB812">
        <f t="shared" si="139"/>
        <v>-3.2226546000000411E-3</v>
      </c>
      <c r="AC812" s="1">
        <f t="shared" si="142"/>
        <v>0.3805175113</v>
      </c>
      <c r="AD812">
        <f t="shared" si="139"/>
        <v>-1.6113272999995765E-4</v>
      </c>
      <c r="AE812" s="76">
        <f t="shared" si="140"/>
        <v>0.5</v>
      </c>
    </row>
    <row r="813" spans="18:31" x14ac:dyDescent="0.25">
      <c r="R813" s="1">
        <f t="shared" si="143"/>
        <v>811</v>
      </c>
      <c r="S813" s="13">
        <f t="shared" si="136"/>
        <v>0</v>
      </c>
      <c r="T813" s="13">
        <f t="shared" si="137"/>
        <v>0.25</v>
      </c>
      <c r="V813" s="1">
        <f t="shared" si="134"/>
        <v>2362.7133333333327</v>
      </c>
      <c r="W813" s="60">
        <f t="shared" si="138"/>
        <v>1335.4466666666665</v>
      </c>
      <c r="X813" s="61">
        <f t="shared" si="135"/>
        <v>154.33999999999997</v>
      </c>
      <c r="Y813" s="62">
        <f t="shared" si="133"/>
        <v>1489.7866666666664</v>
      </c>
      <c r="AA813" s="1">
        <f t="shared" si="141"/>
        <v>3.1135728806</v>
      </c>
      <c r="AB813">
        <f t="shared" si="139"/>
        <v>-3.222654599999597E-3</v>
      </c>
      <c r="AC813" s="1">
        <f t="shared" si="142"/>
        <v>0.38067864403000001</v>
      </c>
      <c r="AD813">
        <f t="shared" si="139"/>
        <v>-1.6113273000001316E-4</v>
      </c>
      <c r="AE813" s="76">
        <f t="shared" si="140"/>
        <v>0.5</v>
      </c>
    </row>
    <row r="814" spans="18:31" x14ac:dyDescent="0.25">
      <c r="R814" s="1">
        <f t="shared" si="143"/>
        <v>812</v>
      </c>
      <c r="S814" s="13">
        <f t="shared" si="136"/>
        <v>0</v>
      </c>
      <c r="T814" s="13">
        <f t="shared" si="137"/>
        <v>0.25</v>
      </c>
      <c r="V814" s="1">
        <f t="shared" si="134"/>
        <v>2365.6266666666666</v>
      </c>
      <c r="W814" s="60">
        <f t="shared" si="138"/>
        <v>1337.0933333333335</v>
      </c>
      <c r="X814" s="61">
        <f t="shared" si="135"/>
        <v>154.53</v>
      </c>
      <c r="Y814" s="62">
        <f t="shared" si="133"/>
        <v>1491.6233333333334</v>
      </c>
      <c r="AA814" s="1">
        <f t="shared" si="141"/>
        <v>3.1167955352000005</v>
      </c>
      <c r="AB814">
        <f t="shared" si="139"/>
        <v>-3.2226546000004852E-3</v>
      </c>
      <c r="AC814" s="1">
        <f t="shared" si="142"/>
        <v>0.38083977676000003</v>
      </c>
      <c r="AD814">
        <f t="shared" si="139"/>
        <v>-1.6113273000001316E-4</v>
      </c>
      <c r="AE814" s="76">
        <f t="shared" si="140"/>
        <v>0.5</v>
      </c>
    </row>
    <row r="815" spans="18:31" x14ac:dyDescent="0.25">
      <c r="R815" s="1">
        <f t="shared" si="143"/>
        <v>813</v>
      </c>
      <c r="S815" s="13">
        <f t="shared" si="136"/>
        <v>0</v>
      </c>
      <c r="T815" s="13">
        <f t="shared" si="137"/>
        <v>0.25</v>
      </c>
      <c r="V815" s="1">
        <f t="shared" si="134"/>
        <v>2368.5399999999995</v>
      </c>
      <c r="W815" s="60">
        <f t="shared" si="138"/>
        <v>1338.74</v>
      </c>
      <c r="X815" s="61">
        <f t="shared" si="135"/>
        <v>154.71999999999997</v>
      </c>
      <c r="Y815" s="62">
        <f t="shared" si="133"/>
        <v>1493.46</v>
      </c>
      <c r="AA815" s="1">
        <f t="shared" si="141"/>
        <v>3.1200181898000006</v>
      </c>
      <c r="AB815">
        <f t="shared" si="139"/>
        <v>-3.2226546000000411E-3</v>
      </c>
      <c r="AC815" s="1">
        <f t="shared" si="142"/>
        <v>0.38100090949000004</v>
      </c>
      <c r="AD815">
        <f t="shared" si="139"/>
        <v>-1.6113273000001316E-4</v>
      </c>
      <c r="AE815" s="76">
        <f t="shared" si="140"/>
        <v>0.5</v>
      </c>
    </row>
    <row r="816" spans="18:31" x14ac:dyDescent="0.25">
      <c r="R816" s="1">
        <f t="shared" si="143"/>
        <v>814</v>
      </c>
      <c r="S816" s="13">
        <f t="shared" si="136"/>
        <v>0</v>
      </c>
      <c r="T816" s="13">
        <f t="shared" si="137"/>
        <v>0.25</v>
      </c>
      <c r="V816" s="1">
        <f t="shared" si="134"/>
        <v>2371.4533333333329</v>
      </c>
      <c r="W816" s="60">
        <f t="shared" si="138"/>
        <v>1340.3866666666665</v>
      </c>
      <c r="X816" s="61">
        <f t="shared" si="135"/>
        <v>154.91</v>
      </c>
      <c r="Y816" s="62">
        <f t="shared" si="133"/>
        <v>1495.2966666666666</v>
      </c>
      <c r="AA816" s="1">
        <f t="shared" si="141"/>
        <v>3.1232408444000002</v>
      </c>
      <c r="AB816">
        <f t="shared" si="139"/>
        <v>-3.222654599999597E-3</v>
      </c>
      <c r="AC816" s="1">
        <f t="shared" si="142"/>
        <v>0.38116204222</v>
      </c>
      <c r="AD816">
        <f t="shared" si="139"/>
        <v>-1.6113272999995765E-4</v>
      </c>
      <c r="AE816" s="76">
        <f t="shared" si="140"/>
        <v>0.5</v>
      </c>
    </row>
    <row r="817" spans="18:31" x14ac:dyDescent="0.25">
      <c r="R817" s="1">
        <f t="shared" si="143"/>
        <v>815</v>
      </c>
      <c r="S817" s="13">
        <f t="shared" si="136"/>
        <v>0</v>
      </c>
      <c r="T817" s="13">
        <f t="shared" si="137"/>
        <v>0.25</v>
      </c>
      <c r="V817" s="1">
        <f t="shared" si="134"/>
        <v>2374.3666666666663</v>
      </c>
      <c r="W817" s="60">
        <f t="shared" si="138"/>
        <v>1342.0333333333335</v>
      </c>
      <c r="X817" s="61">
        <f t="shared" si="135"/>
        <v>155.1</v>
      </c>
      <c r="Y817" s="62">
        <f t="shared" si="133"/>
        <v>1497.1333333333334</v>
      </c>
      <c r="AA817" s="1">
        <f t="shared" si="141"/>
        <v>3.1264634990000002</v>
      </c>
      <c r="AB817">
        <f t="shared" si="139"/>
        <v>-3.2226546000000411E-3</v>
      </c>
      <c r="AC817" s="1">
        <f t="shared" si="142"/>
        <v>0.38132317495000001</v>
      </c>
      <c r="AD817">
        <f t="shared" si="139"/>
        <v>-1.6113273000001316E-4</v>
      </c>
      <c r="AE817" s="76">
        <f t="shared" si="140"/>
        <v>0.5</v>
      </c>
    </row>
    <row r="818" spans="18:31" x14ac:dyDescent="0.25">
      <c r="R818" s="1">
        <f t="shared" si="143"/>
        <v>816</v>
      </c>
      <c r="S818" s="13">
        <f t="shared" si="136"/>
        <v>0</v>
      </c>
      <c r="T818" s="13">
        <f t="shared" si="137"/>
        <v>0.25</v>
      </c>
      <c r="V818" s="1">
        <f t="shared" si="134"/>
        <v>2377.2799999999997</v>
      </c>
      <c r="W818" s="60">
        <f t="shared" si="138"/>
        <v>1343.68</v>
      </c>
      <c r="X818" s="61">
        <f t="shared" si="135"/>
        <v>155.29</v>
      </c>
      <c r="Y818" s="62">
        <f t="shared" si="133"/>
        <v>1498.97</v>
      </c>
      <c r="AA818" s="1">
        <f t="shared" si="141"/>
        <v>3.1296861536000007</v>
      </c>
      <c r="AB818">
        <f t="shared" si="139"/>
        <v>-3.2226546000004852E-3</v>
      </c>
      <c r="AC818" s="1">
        <f t="shared" si="142"/>
        <v>0.38148430768000002</v>
      </c>
      <c r="AD818">
        <f t="shared" si="139"/>
        <v>-1.6113273000001316E-4</v>
      </c>
      <c r="AE818" s="76">
        <f t="shared" si="140"/>
        <v>0.5</v>
      </c>
    </row>
    <row r="819" spans="18:31" x14ac:dyDescent="0.25">
      <c r="R819" s="1">
        <f t="shared" si="143"/>
        <v>817</v>
      </c>
      <c r="S819" s="13">
        <f t="shared" si="136"/>
        <v>0</v>
      </c>
      <c r="T819" s="13">
        <f t="shared" si="137"/>
        <v>0.25</v>
      </c>
      <c r="V819" s="1">
        <f t="shared" si="134"/>
        <v>2380.1933333333332</v>
      </c>
      <c r="W819" s="60">
        <f t="shared" si="138"/>
        <v>1345.3266666666666</v>
      </c>
      <c r="X819" s="61">
        <f t="shared" si="135"/>
        <v>155.47999999999999</v>
      </c>
      <c r="Y819" s="62">
        <f t="shared" si="133"/>
        <v>1500.8066666666666</v>
      </c>
      <c r="AA819" s="1">
        <f t="shared" si="141"/>
        <v>3.1329088082000003</v>
      </c>
      <c r="AB819">
        <f t="shared" si="139"/>
        <v>-3.222654599999597E-3</v>
      </c>
      <c r="AC819" s="1">
        <f t="shared" si="142"/>
        <v>0.38164544041000004</v>
      </c>
      <c r="AD819">
        <f t="shared" si="139"/>
        <v>-1.6113273000001316E-4</v>
      </c>
      <c r="AE819" s="76">
        <f t="shared" si="140"/>
        <v>0.5</v>
      </c>
    </row>
    <row r="820" spans="18:31" x14ac:dyDescent="0.25">
      <c r="R820" s="1">
        <f t="shared" si="143"/>
        <v>818</v>
      </c>
      <c r="S820" s="13">
        <f t="shared" si="136"/>
        <v>0</v>
      </c>
      <c r="T820" s="13">
        <f t="shared" si="137"/>
        <v>0.25</v>
      </c>
      <c r="V820" s="1">
        <f t="shared" si="134"/>
        <v>2383.1066666666661</v>
      </c>
      <c r="W820" s="60">
        <f t="shared" si="138"/>
        <v>1346.9733333333331</v>
      </c>
      <c r="X820" s="61">
        <f t="shared" si="135"/>
        <v>155.66999999999999</v>
      </c>
      <c r="Y820" s="62">
        <f t="shared" si="133"/>
        <v>1502.6433333333332</v>
      </c>
      <c r="AA820" s="1">
        <f t="shared" si="141"/>
        <v>3.1361314628000003</v>
      </c>
      <c r="AB820">
        <f t="shared" si="139"/>
        <v>-3.2226546000000411E-3</v>
      </c>
      <c r="AC820" s="1">
        <f t="shared" si="142"/>
        <v>0.38180657313999999</v>
      </c>
      <c r="AD820">
        <f t="shared" si="139"/>
        <v>-1.6113272999995765E-4</v>
      </c>
      <c r="AE820" s="76">
        <f t="shared" si="140"/>
        <v>0.5</v>
      </c>
    </row>
    <row r="821" spans="18:31" x14ac:dyDescent="0.25">
      <c r="R821" s="1">
        <f t="shared" si="143"/>
        <v>819</v>
      </c>
      <c r="S821" s="13">
        <f t="shared" si="136"/>
        <v>0</v>
      </c>
      <c r="T821" s="13">
        <f t="shared" si="137"/>
        <v>0.25</v>
      </c>
      <c r="V821" s="1">
        <f t="shared" si="134"/>
        <v>2386.0199999999995</v>
      </c>
      <c r="W821" s="60">
        <f t="shared" si="138"/>
        <v>1348.6200000000001</v>
      </c>
      <c r="X821" s="61">
        <f t="shared" si="135"/>
        <v>155.85999999999999</v>
      </c>
      <c r="Y821" s="62">
        <f t="shared" si="133"/>
        <v>1504.48</v>
      </c>
      <c r="AA821" s="1">
        <f t="shared" si="141"/>
        <v>3.1393541174000008</v>
      </c>
      <c r="AB821">
        <f t="shared" si="139"/>
        <v>-3.2226546000004852E-3</v>
      </c>
      <c r="AC821" s="1">
        <f t="shared" si="142"/>
        <v>0.38196770587000006</v>
      </c>
      <c r="AD821">
        <f t="shared" si="139"/>
        <v>-1.6113273000006867E-4</v>
      </c>
      <c r="AE821" s="76">
        <f t="shared" si="140"/>
        <v>0.5</v>
      </c>
    </row>
    <row r="822" spans="18:31" x14ac:dyDescent="0.25">
      <c r="R822" s="1">
        <f t="shared" si="143"/>
        <v>820</v>
      </c>
      <c r="S822" s="13">
        <f t="shared" si="136"/>
        <v>0</v>
      </c>
      <c r="T822" s="13">
        <f t="shared" si="137"/>
        <v>0.25</v>
      </c>
      <c r="V822" s="1">
        <f t="shared" si="134"/>
        <v>2388.9333333333329</v>
      </c>
      <c r="W822" s="60">
        <f t="shared" si="138"/>
        <v>1350.2666666666667</v>
      </c>
      <c r="X822" s="61">
        <f t="shared" si="135"/>
        <v>156.05000000000001</v>
      </c>
      <c r="Y822" s="62">
        <f t="shared" si="133"/>
        <v>1506.3166666666666</v>
      </c>
      <c r="AA822" s="1">
        <f t="shared" si="141"/>
        <v>3.1425767720000004</v>
      </c>
      <c r="AB822">
        <f t="shared" si="139"/>
        <v>-3.222654599999597E-3</v>
      </c>
      <c r="AC822" s="1">
        <f t="shared" si="142"/>
        <v>0.38212883860000002</v>
      </c>
      <c r="AD822">
        <f t="shared" si="139"/>
        <v>-1.6113272999995765E-4</v>
      </c>
      <c r="AE822" s="76">
        <f t="shared" si="140"/>
        <v>0.5</v>
      </c>
    </row>
    <row r="823" spans="18:31" x14ac:dyDescent="0.25">
      <c r="R823" s="1">
        <f t="shared" si="143"/>
        <v>821</v>
      </c>
      <c r="S823" s="13">
        <f t="shared" si="136"/>
        <v>0</v>
      </c>
      <c r="T823" s="13">
        <f t="shared" si="137"/>
        <v>0.25</v>
      </c>
      <c r="V823" s="1">
        <f t="shared" si="134"/>
        <v>2391.8466666666664</v>
      </c>
      <c r="W823" s="60">
        <f t="shared" si="138"/>
        <v>1351.9133333333332</v>
      </c>
      <c r="X823" s="61">
        <f t="shared" si="135"/>
        <v>156.23999999999998</v>
      </c>
      <c r="Y823" s="62">
        <f t="shared" si="133"/>
        <v>1508.1533333333332</v>
      </c>
      <c r="AA823" s="1">
        <f t="shared" si="141"/>
        <v>3.1457994266000004</v>
      </c>
      <c r="AB823">
        <f t="shared" si="139"/>
        <v>-3.2226546000000411E-3</v>
      </c>
      <c r="AC823" s="1">
        <f t="shared" si="142"/>
        <v>0.38228997133000003</v>
      </c>
      <c r="AD823">
        <f t="shared" si="139"/>
        <v>-1.6113273000001316E-4</v>
      </c>
      <c r="AE823" s="76">
        <f t="shared" si="140"/>
        <v>0.5</v>
      </c>
    </row>
    <row r="824" spans="18:31" x14ac:dyDescent="0.25">
      <c r="R824" s="1">
        <f t="shared" si="143"/>
        <v>822</v>
      </c>
      <c r="S824" s="13">
        <f t="shared" si="136"/>
        <v>0</v>
      </c>
      <c r="T824" s="13">
        <f t="shared" si="137"/>
        <v>0.25</v>
      </c>
      <c r="V824" s="1">
        <f t="shared" si="134"/>
        <v>2394.7599999999998</v>
      </c>
      <c r="W824" s="60">
        <f t="shared" si="138"/>
        <v>1353.56</v>
      </c>
      <c r="X824" s="61">
        <f t="shared" si="135"/>
        <v>156.43</v>
      </c>
      <c r="Y824" s="62">
        <f t="shared" si="133"/>
        <v>1509.99</v>
      </c>
      <c r="AA824" s="1">
        <f t="shared" si="141"/>
        <v>3.1490220812</v>
      </c>
      <c r="AB824">
        <f t="shared" si="139"/>
        <v>-3.222654599999597E-3</v>
      </c>
      <c r="AC824" s="1">
        <f t="shared" si="142"/>
        <v>0.38245110405999999</v>
      </c>
      <c r="AD824">
        <f t="shared" si="139"/>
        <v>-1.6113272999995765E-4</v>
      </c>
      <c r="AE824" s="76">
        <f t="shared" si="140"/>
        <v>0.5</v>
      </c>
    </row>
    <row r="825" spans="18:31" x14ac:dyDescent="0.25">
      <c r="R825" s="1">
        <f t="shared" si="143"/>
        <v>823</v>
      </c>
      <c r="S825" s="13">
        <f t="shared" si="136"/>
        <v>0</v>
      </c>
      <c r="T825" s="13">
        <f t="shared" si="137"/>
        <v>0.25</v>
      </c>
      <c r="V825" s="1">
        <f t="shared" si="134"/>
        <v>2397.6733333333327</v>
      </c>
      <c r="W825" s="60">
        <f t="shared" si="138"/>
        <v>1355.2066666666667</v>
      </c>
      <c r="X825" s="61">
        <f t="shared" si="135"/>
        <v>156.61999999999998</v>
      </c>
      <c r="Y825" s="62">
        <f t="shared" si="133"/>
        <v>1511.8266666666666</v>
      </c>
      <c r="AA825" s="1">
        <f t="shared" si="141"/>
        <v>3.1522447358000005</v>
      </c>
      <c r="AB825">
        <f t="shared" si="139"/>
        <v>-3.2226546000004852E-3</v>
      </c>
      <c r="AC825" s="1">
        <f t="shared" si="142"/>
        <v>0.38261223679</v>
      </c>
      <c r="AD825">
        <f t="shared" si="139"/>
        <v>-1.6113273000001316E-4</v>
      </c>
      <c r="AE825" s="76">
        <f t="shared" si="140"/>
        <v>0.5</v>
      </c>
    </row>
    <row r="826" spans="18:31" x14ac:dyDescent="0.25">
      <c r="R826" s="1">
        <f t="shared" si="143"/>
        <v>824</v>
      </c>
      <c r="S826" s="13">
        <f t="shared" si="136"/>
        <v>0</v>
      </c>
      <c r="T826" s="13">
        <f t="shared" si="137"/>
        <v>0.25</v>
      </c>
      <c r="V826" s="1">
        <f t="shared" si="134"/>
        <v>2400.5866666666666</v>
      </c>
      <c r="W826" s="60">
        <f t="shared" si="138"/>
        <v>1356.8533333333332</v>
      </c>
      <c r="X826" s="61">
        <f t="shared" si="135"/>
        <v>156.81</v>
      </c>
      <c r="Y826" s="62">
        <f t="shared" si="133"/>
        <v>1513.6633333333332</v>
      </c>
      <c r="AA826" s="1">
        <f t="shared" si="141"/>
        <v>3.1554673904000006</v>
      </c>
      <c r="AB826">
        <f t="shared" si="139"/>
        <v>-3.2226546000000411E-3</v>
      </c>
      <c r="AC826" s="1">
        <f t="shared" si="142"/>
        <v>0.38277336952000002</v>
      </c>
      <c r="AD826">
        <f t="shared" si="139"/>
        <v>-1.6113273000001316E-4</v>
      </c>
      <c r="AE826" s="76">
        <f t="shared" si="140"/>
        <v>0.5</v>
      </c>
    </row>
    <row r="827" spans="18:31" x14ac:dyDescent="0.25">
      <c r="R827" s="1">
        <f t="shared" si="143"/>
        <v>825</v>
      </c>
      <c r="S827" s="13">
        <f t="shared" si="136"/>
        <v>0</v>
      </c>
      <c r="T827" s="13">
        <f t="shared" si="137"/>
        <v>0.25</v>
      </c>
      <c r="V827" s="1">
        <f t="shared" si="134"/>
        <v>2403.4999999999995</v>
      </c>
      <c r="W827" s="60">
        <f t="shared" si="138"/>
        <v>1358.5</v>
      </c>
      <c r="X827" s="61">
        <f t="shared" si="135"/>
        <v>157</v>
      </c>
      <c r="Y827" s="62">
        <f t="shared" si="133"/>
        <v>1515.5</v>
      </c>
      <c r="AA827" s="1">
        <f t="shared" si="141"/>
        <v>3.1586900450000002</v>
      </c>
      <c r="AB827">
        <f t="shared" si="139"/>
        <v>-3.222654599999597E-3</v>
      </c>
      <c r="AC827" s="1">
        <f t="shared" si="142"/>
        <v>0.38293450225000003</v>
      </c>
      <c r="AD827">
        <f t="shared" si="139"/>
        <v>-1.6113273000001316E-4</v>
      </c>
      <c r="AE827" s="76">
        <f t="shared" si="140"/>
        <v>0.5</v>
      </c>
    </row>
    <row r="828" spans="18:31" x14ac:dyDescent="0.25">
      <c r="R828" s="1">
        <f t="shared" si="143"/>
        <v>826</v>
      </c>
      <c r="S828" s="13">
        <f t="shared" si="136"/>
        <v>0</v>
      </c>
      <c r="T828" s="13">
        <f t="shared" si="137"/>
        <v>0.25</v>
      </c>
      <c r="V828" s="1">
        <f t="shared" si="134"/>
        <v>2406.413333333333</v>
      </c>
      <c r="W828" s="60">
        <f t="shared" si="138"/>
        <v>1360.1466666666665</v>
      </c>
      <c r="X828" s="61">
        <f t="shared" si="135"/>
        <v>157.19</v>
      </c>
      <c r="Y828" s="62">
        <f t="shared" si="133"/>
        <v>1517.3366666666666</v>
      </c>
      <c r="AA828" s="1">
        <f t="shared" si="141"/>
        <v>3.1619126996000007</v>
      </c>
      <c r="AB828">
        <f t="shared" si="139"/>
        <v>-3.2226546000004852E-3</v>
      </c>
      <c r="AC828" s="1">
        <f t="shared" si="142"/>
        <v>0.38309563498000004</v>
      </c>
      <c r="AD828">
        <f t="shared" si="139"/>
        <v>-1.6113273000001316E-4</v>
      </c>
      <c r="AE828" s="76">
        <f t="shared" si="140"/>
        <v>0.5</v>
      </c>
    </row>
    <row r="829" spans="18:31" x14ac:dyDescent="0.25">
      <c r="R829" s="1">
        <f t="shared" si="143"/>
        <v>827</v>
      </c>
      <c r="S829" s="13">
        <f t="shared" si="136"/>
        <v>0</v>
      </c>
      <c r="T829" s="13">
        <f t="shared" si="137"/>
        <v>0.25</v>
      </c>
      <c r="V829" s="1">
        <f t="shared" si="134"/>
        <v>2409.3266666666664</v>
      </c>
      <c r="W829" s="60">
        <f t="shared" si="138"/>
        <v>1361.7933333333333</v>
      </c>
      <c r="X829" s="61">
        <f t="shared" si="135"/>
        <v>157.38</v>
      </c>
      <c r="Y829" s="62">
        <f t="shared" si="133"/>
        <v>1519.1733333333332</v>
      </c>
      <c r="AA829" s="1">
        <f t="shared" si="141"/>
        <v>3.1651353542000007</v>
      </c>
      <c r="AB829">
        <f t="shared" si="139"/>
        <v>-3.2226546000000411E-3</v>
      </c>
      <c r="AC829" s="1">
        <f t="shared" si="142"/>
        <v>0.38325676771000006</v>
      </c>
      <c r="AD829">
        <f t="shared" si="139"/>
        <v>-1.6113273000001316E-4</v>
      </c>
      <c r="AE829" s="76">
        <f t="shared" si="140"/>
        <v>0.5</v>
      </c>
    </row>
    <row r="830" spans="18:31" x14ac:dyDescent="0.25">
      <c r="R830" s="1">
        <f t="shared" si="143"/>
        <v>828</v>
      </c>
      <c r="S830" s="13">
        <f t="shared" si="136"/>
        <v>0</v>
      </c>
      <c r="T830" s="13">
        <f t="shared" si="137"/>
        <v>0.25</v>
      </c>
      <c r="V830" s="1">
        <f t="shared" si="134"/>
        <v>2412.2399999999993</v>
      </c>
      <c r="W830" s="60">
        <f t="shared" si="138"/>
        <v>1363.4399999999998</v>
      </c>
      <c r="X830" s="61">
        <f t="shared" si="135"/>
        <v>157.57</v>
      </c>
      <c r="Y830" s="62">
        <f t="shared" si="133"/>
        <v>1521.0099999999998</v>
      </c>
      <c r="AA830" s="1">
        <f t="shared" si="141"/>
        <v>3.1683580088000003</v>
      </c>
      <c r="AB830">
        <f t="shared" si="139"/>
        <v>-3.222654599999597E-3</v>
      </c>
      <c r="AC830" s="1">
        <f t="shared" si="142"/>
        <v>0.38341790044000001</v>
      </c>
      <c r="AD830">
        <f t="shared" si="139"/>
        <v>-1.6113272999995765E-4</v>
      </c>
      <c r="AE830" s="76">
        <f t="shared" si="140"/>
        <v>0.5</v>
      </c>
    </row>
    <row r="831" spans="18:31" x14ac:dyDescent="0.25">
      <c r="R831" s="1">
        <f t="shared" si="143"/>
        <v>829</v>
      </c>
      <c r="S831" s="13">
        <f t="shared" si="136"/>
        <v>0</v>
      </c>
      <c r="T831" s="13">
        <f t="shared" si="137"/>
        <v>0.25</v>
      </c>
      <c r="V831" s="1">
        <f t="shared" si="134"/>
        <v>2415.1533333333332</v>
      </c>
      <c r="W831" s="60">
        <f t="shared" si="138"/>
        <v>1365.0866666666666</v>
      </c>
      <c r="X831" s="61">
        <f t="shared" si="135"/>
        <v>157.76</v>
      </c>
      <c r="Y831" s="62">
        <f t="shared" si="133"/>
        <v>1522.8466666666666</v>
      </c>
      <c r="AA831" s="1">
        <f t="shared" si="141"/>
        <v>3.1715806634000003</v>
      </c>
      <c r="AB831">
        <f t="shared" si="139"/>
        <v>-3.2226546000000411E-3</v>
      </c>
      <c r="AC831" s="1">
        <f t="shared" si="142"/>
        <v>0.38357903317000003</v>
      </c>
      <c r="AD831">
        <f t="shared" si="139"/>
        <v>-1.6113273000001316E-4</v>
      </c>
      <c r="AE831" s="76">
        <f t="shared" si="140"/>
        <v>0.5</v>
      </c>
    </row>
    <row r="832" spans="18:31" x14ac:dyDescent="0.25">
      <c r="R832" s="1">
        <f t="shared" si="143"/>
        <v>830</v>
      </c>
      <c r="S832" s="13">
        <f t="shared" si="136"/>
        <v>0</v>
      </c>
      <c r="T832" s="13">
        <f t="shared" si="137"/>
        <v>0.25</v>
      </c>
      <c r="V832" s="1">
        <f t="shared" si="134"/>
        <v>2418.0666666666666</v>
      </c>
      <c r="W832" s="60">
        <f t="shared" si="138"/>
        <v>1366.7333333333333</v>
      </c>
      <c r="X832" s="61">
        <f t="shared" si="135"/>
        <v>157.94999999999999</v>
      </c>
      <c r="Y832" s="62">
        <f t="shared" si="133"/>
        <v>1524.6833333333334</v>
      </c>
      <c r="AA832" s="1">
        <f t="shared" si="141"/>
        <v>3.1748033180000004</v>
      </c>
      <c r="AB832">
        <f t="shared" si="139"/>
        <v>-3.2226546000000411E-3</v>
      </c>
      <c r="AC832" s="1">
        <f t="shared" si="142"/>
        <v>0.38374016590000004</v>
      </c>
      <c r="AD832">
        <f t="shared" si="139"/>
        <v>-1.6113273000001316E-4</v>
      </c>
      <c r="AE832" s="76">
        <f t="shared" si="140"/>
        <v>0.5</v>
      </c>
    </row>
    <row r="833" spans="18:31" x14ac:dyDescent="0.25">
      <c r="R833" s="1">
        <f t="shared" si="143"/>
        <v>831</v>
      </c>
      <c r="S833" s="13">
        <f t="shared" si="136"/>
        <v>0</v>
      </c>
      <c r="T833" s="13">
        <f t="shared" si="137"/>
        <v>0.25</v>
      </c>
      <c r="V833" s="1">
        <f t="shared" si="134"/>
        <v>2420.9799999999996</v>
      </c>
      <c r="W833" s="60">
        <f t="shared" si="138"/>
        <v>1368.3799999999999</v>
      </c>
      <c r="X833" s="61">
        <f t="shared" si="135"/>
        <v>158.13999999999999</v>
      </c>
      <c r="Y833" s="62">
        <f t="shared" si="133"/>
        <v>1526.52</v>
      </c>
      <c r="AA833" s="1">
        <f t="shared" si="141"/>
        <v>3.1780259726000004</v>
      </c>
      <c r="AB833">
        <f t="shared" si="139"/>
        <v>-3.2226546000000411E-3</v>
      </c>
      <c r="AC833" s="1">
        <f t="shared" si="142"/>
        <v>0.38390129863</v>
      </c>
      <c r="AD833">
        <f t="shared" si="139"/>
        <v>-1.6113272999995765E-4</v>
      </c>
      <c r="AE833" s="76">
        <f t="shared" si="140"/>
        <v>0.5</v>
      </c>
    </row>
    <row r="834" spans="18:31" x14ac:dyDescent="0.25">
      <c r="R834" s="1">
        <f t="shared" si="143"/>
        <v>832</v>
      </c>
      <c r="S834" s="13">
        <f t="shared" si="136"/>
        <v>0</v>
      </c>
      <c r="T834" s="13">
        <f t="shared" si="137"/>
        <v>0.25</v>
      </c>
      <c r="V834" s="1">
        <f t="shared" si="134"/>
        <v>2423.893333333333</v>
      </c>
      <c r="W834" s="60">
        <f t="shared" si="138"/>
        <v>1370.0266666666666</v>
      </c>
      <c r="X834" s="61">
        <f t="shared" si="135"/>
        <v>158.32999999999998</v>
      </c>
      <c r="Y834" s="62">
        <f t="shared" si="133"/>
        <v>1528.3566666666666</v>
      </c>
      <c r="AA834" s="1">
        <f t="shared" si="141"/>
        <v>3.1812486272000005</v>
      </c>
      <c r="AB834">
        <f t="shared" si="139"/>
        <v>-3.2226546000000411E-3</v>
      </c>
      <c r="AC834" s="1">
        <f t="shared" si="142"/>
        <v>0.38406243136000001</v>
      </c>
      <c r="AD834">
        <f t="shared" si="139"/>
        <v>-1.6113273000001316E-4</v>
      </c>
      <c r="AE834" s="76">
        <f t="shared" si="140"/>
        <v>0.5</v>
      </c>
    </row>
    <row r="835" spans="18:31" x14ac:dyDescent="0.25">
      <c r="R835" s="1">
        <f t="shared" si="143"/>
        <v>833</v>
      </c>
      <c r="S835" s="13">
        <f t="shared" si="136"/>
        <v>0</v>
      </c>
      <c r="T835" s="13">
        <f t="shared" si="137"/>
        <v>0.25</v>
      </c>
      <c r="V835" s="1">
        <f t="shared" si="134"/>
        <v>2426.8066666666659</v>
      </c>
      <c r="W835" s="60">
        <f t="shared" si="138"/>
        <v>1371.6733333333332</v>
      </c>
      <c r="X835" s="61">
        <f t="shared" si="135"/>
        <v>158.51999999999998</v>
      </c>
      <c r="Y835" s="62">
        <f t="shared" ref="Y835:Y898" si="144">W835+X835</f>
        <v>1530.1933333333332</v>
      </c>
      <c r="AA835" s="1">
        <f t="shared" si="141"/>
        <v>3.1844712818000001</v>
      </c>
      <c r="AB835">
        <f t="shared" si="139"/>
        <v>-3.222654599999597E-3</v>
      </c>
      <c r="AC835" s="1">
        <f t="shared" si="142"/>
        <v>0.38422356409000002</v>
      </c>
      <c r="AD835">
        <f t="shared" si="139"/>
        <v>-1.6113273000001316E-4</v>
      </c>
      <c r="AE835" s="76">
        <f t="shared" si="140"/>
        <v>0.5</v>
      </c>
    </row>
    <row r="836" spans="18:31" x14ac:dyDescent="0.25">
      <c r="R836" s="1">
        <f t="shared" si="143"/>
        <v>834</v>
      </c>
      <c r="S836" s="13">
        <f t="shared" si="136"/>
        <v>0</v>
      </c>
      <c r="T836" s="13">
        <f t="shared" si="137"/>
        <v>0.25</v>
      </c>
      <c r="V836" s="1">
        <f t="shared" ref="V836:V899" si="145">$S836+(($R836*$N$2)*$F$2/($H$2*$K$2))</f>
        <v>2429.7199999999998</v>
      </c>
      <c r="W836" s="60">
        <f t="shared" si="138"/>
        <v>1373.32</v>
      </c>
      <c r="X836" s="61">
        <f t="shared" ref="X836:X899" si="146">$T836+(($R836*$N$2)*$E$2/($J$2*$K$2)*$L$2)</f>
        <v>158.70999999999998</v>
      </c>
      <c r="Y836" s="62">
        <f t="shared" si="144"/>
        <v>1532.03</v>
      </c>
      <c r="AA836" s="1">
        <f t="shared" si="141"/>
        <v>3.1876939364000005</v>
      </c>
      <c r="AB836">
        <f t="shared" si="139"/>
        <v>-3.2226546000004852E-3</v>
      </c>
      <c r="AC836" s="1">
        <f t="shared" si="142"/>
        <v>0.38438469682000004</v>
      </c>
      <c r="AD836">
        <f t="shared" si="139"/>
        <v>-1.6113273000001316E-4</v>
      </c>
      <c r="AE836" s="76">
        <f t="shared" si="140"/>
        <v>0.5</v>
      </c>
    </row>
    <row r="837" spans="18:31" x14ac:dyDescent="0.25">
      <c r="R837" s="1">
        <f t="shared" si="143"/>
        <v>835</v>
      </c>
      <c r="S837" s="13">
        <f t="shared" ref="S837:S900" si="147">IF($R837&lt;$P$4,$P$2,(IF(($S836-$P$3)&gt;0,$S836-$P$3,0)))</f>
        <v>0</v>
      </c>
      <c r="T837" s="13">
        <f t="shared" ref="T837:T900" si="148">IF($R837&lt;$Q$4,$Q$2,(IF(($T836-$Q$3)&gt;0,$T836-$Q$3,0)))</f>
        <v>0.25</v>
      </c>
      <c r="V837" s="1">
        <f t="shared" si="145"/>
        <v>2432.6333333333332</v>
      </c>
      <c r="W837" s="60">
        <f t="shared" ref="W837:W900" si="149">$S837+(($R837*$N$2)*$D$2/($H$2*$K$2))</f>
        <v>1374.9666666666669</v>
      </c>
      <c r="X837" s="61">
        <f t="shared" si="146"/>
        <v>158.9</v>
      </c>
      <c r="Y837" s="62">
        <f t="shared" si="144"/>
        <v>1533.866666666667</v>
      </c>
      <c r="AA837" s="1">
        <f t="shared" si="141"/>
        <v>3.1909165910000006</v>
      </c>
      <c r="AB837">
        <f t="shared" ref="AB837:AD900" si="150">AA836-AA837</f>
        <v>-3.2226546000000411E-3</v>
      </c>
      <c r="AC837" s="1">
        <f t="shared" si="142"/>
        <v>0.38454582955000005</v>
      </c>
      <c r="AD837">
        <f t="shared" si="150"/>
        <v>-1.6113273000001316E-4</v>
      </c>
      <c r="AE837" s="76">
        <f t="shared" ref="AE837:AE900" si="151">AE836</f>
        <v>0.5</v>
      </c>
    </row>
    <row r="838" spans="18:31" x14ac:dyDescent="0.25">
      <c r="R838" s="1">
        <f t="shared" si="143"/>
        <v>836</v>
      </c>
      <c r="S838" s="13">
        <f t="shared" si="147"/>
        <v>0</v>
      </c>
      <c r="T838" s="13">
        <f t="shared" si="148"/>
        <v>0.25</v>
      </c>
      <c r="V838" s="1">
        <f t="shared" si="145"/>
        <v>2435.5466666666662</v>
      </c>
      <c r="W838" s="60">
        <f t="shared" si="149"/>
        <v>1376.6133333333335</v>
      </c>
      <c r="X838" s="61">
        <f t="shared" si="146"/>
        <v>159.08999999999997</v>
      </c>
      <c r="Y838" s="62">
        <f t="shared" si="144"/>
        <v>1535.7033333333334</v>
      </c>
      <c r="AA838" s="1">
        <f t="shared" si="141"/>
        <v>3.1941392456000002</v>
      </c>
      <c r="AB838">
        <f t="shared" si="150"/>
        <v>-3.222654599999597E-3</v>
      </c>
      <c r="AC838" s="1">
        <f t="shared" si="142"/>
        <v>0.38470696228000001</v>
      </c>
      <c r="AD838">
        <f t="shared" si="150"/>
        <v>-1.6113272999995765E-4</v>
      </c>
      <c r="AE838" s="76">
        <f t="shared" si="151"/>
        <v>0.5</v>
      </c>
    </row>
    <row r="839" spans="18:31" x14ac:dyDescent="0.25">
      <c r="R839" s="1">
        <f t="shared" si="143"/>
        <v>837</v>
      </c>
      <c r="S839" s="13">
        <f t="shared" si="147"/>
        <v>0</v>
      </c>
      <c r="T839" s="13">
        <f t="shared" si="148"/>
        <v>0.25</v>
      </c>
      <c r="V839" s="1">
        <f t="shared" si="145"/>
        <v>2438.4599999999996</v>
      </c>
      <c r="W839" s="60">
        <f t="shared" si="149"/>
        <v>1378.26</v>
      </c>
      <c r="X839" s="61">
        <f t="shared" si="146"/>
        <v>159.28</v>
      </c>
      <c r="Y839" s="62">
        <f t="shared" si="144"/>
        <v>1537.54</v>
      </c>
      <c r="AA839" s="1">
        <f t="shared" si="141"/>
        <v>3.1973619002000007</v>
      </c>
      <c r="AB839">
        <f t="shared" si="150"/>
        <v>-3.2226546000004852E-3</v>
      </c>
      <c r="AC839" s="1">
        <f t="shared" si="142"/>
        <v>0.38486809501000002</v>
      </c>
      <c r="AD839">
        <f t="shared" si="150"/>
        <v>-1.6113273000001316E-4</v>
      </c>
      <c r="AE839" s="76">
        <f t="shared" si="151"/>
        <v>0.5</v>
      </c>
    </row>
    <row r="840" spans="18:31" x14ac:dyDescent="0.25">
      <c r="R840" s="1">
        <f t="shared" si="143"/>
        <v>838</v>
      </c>
      <c r="S840" s="13">
        <f t="shared" si="147"/>
        <v>0</v>
      </c>
      <c r="T840" s="13">
        <f t="shared" si="148"/>
        <v>0.25</v>
      </c>
      <c r="V840" s="1">
        <f t="shared" si="145"/>
        <v>2441.373333333333</v>
      </c>
      <c r="W840" s="60">
        <f t="shared" si="149"/>
        <v>1379.9066666666665</v>
      </c>
      <c r="X840" s="61">
        <f t="shared" si="146"/>
        <v>159.46999999999997</v>
      </c>
      <c r="Y840" s="62">
        <f t="shared" si="144"/>
        <v>1539.3766666666666</v>
      </c>
      <c r="AA840" s="1">
        <f t="shared" si="141"/>
        <v>3.2005845548000003</v>
      </c>
      <c r="AB840">
        <f t="shared" si="150"/>
        <v>-3.222654599999597E-3</v>
      </c>
      <c r="AC840" s="1">
        <f t="shared" si="142"/>
        <v>0.38502922774000004</v>
      </c>
      <c r="AD840">
        <f t="shared" si="150"/>
        <v>-1.6113273000001316E-4</v>
      </c>
      <c r="AE840" s="76">
        <f t="shared" si="151"/>
        <v>0.5</v>
      </c>
    </row>
    <row r="841" spans="18:31" x14ac:dyDescent="0.25">
      <c r="R841" s="1">
        <f t="shared" si="143"/>
        <v>839</v>
      </c>
      <c r="S841" s="13">
        <f t="shared" si="147"/>
        <v>0</v>
      </c>
      <c r="T841" s="13">
        <f t="shared" si="148"/>
        <v>0.25</v>
      </c>
      <c r="V841" s="1">
        <f t="shared" si="145"/>
        <v>2444.2866666666664</v>
      </c>
      <c r="W841" s="60">
        <f t="shared" si="149"/>
        <v>1381.5533333333333</v>
      </c>
      <c r="X841" s="61">
        <f t="shared" si="146"/>
        <v>159.66</v>
      </c>
      <c r="Y841" s="62">
        <f t="shared" si="144"/>
        <v>1541.2133333333334</v>
      </c>
      <c r="AA841" s="1">
        <f t="shared" si="141"/>
        <v>3.2038072094000003</v>
      </c>
      <c r="AB841">
        <f t="shared" si="150"/>
        <v>-3.2226546000000411E-3</v>
      </c>
      <c r="AC841" s="1">
        <f t="shared" si="142"/>
        <v>0.38519036046999999</v>
      </c>
      <c r="AD841">
        <f t="shared" si="150"/>
        <v>-1.6113272999995765E-4</v>
      </c>
      <c r="AE841" s="76">
        <f t="shared" si="151"/>
        <v>0.5</v>
      </c>
    </row>
    <row r="842" spans="18:31" x14ac:dyDescent="0.25">
      <c r="R842" s="1">
        <f t="shared" si="143"/>
        <v>840</v>
      </c>
      <c r="S842" s="13">
        <f t="shared" si="147"/>
        <v>0</v>
      </c>
      <c r="T842" s="13">
        <f t="shared" si="148"/>
        <v>0.25</v>
      </c>
      <c r="V842" s="1">
        <f t="shared" si="145"/>
        <v>2447.1999999999998</v>
      </c>
      <c r="W842" s="60">
        <f t="shared" si="149"/>
        <v>1383.2</v>
      </c>
      <c r="X842" s="61">
        <f t="shared" si="146"/>
        <v>159.85</v>
      </c>
      <c r="Y842" s="62">
        <f t="shared" si="144"/>
        <v>1543.05</v>
      </c>
      <c r="AA842" s="1">
        <f t="shared" ref="AA842:AA905" si="152">$AE842+(($R842*$O$2)*($G$2/($I$2*$K$2)))</f>
        <v>3.2070298640000003</v>
      </c>
      <c r="AB842">
        <f t="shared" si="150"/>
        <v>-3.2226546000000411E-3</v>
      </c>
      <c r="AC842" s="1">
        <f t="shared" ref="AC842:AC905" si="153">$T842+(($R842*$O$2)*$G$2/($J$2*$K$2)*$M$2)</f>
        <v>0.38535149320000001</v>
      </c>
      <c r="AD842">
        <f t="shared" si="150"/>
        <v>-1.6113273000001316E-4</v>
      </c>
      <c r="AE842" s="76">
        <f t="shared" si="151"/>
        <v>0.5</v>
      </c>
    </row>
    <row r="843" spans="18:31" x14ac:dyDescent="0.25">
      <c r="R843" s="1">
        <f t="shared" si="143"/>
        <v>841</v>
      </c>
      <c r="S843" s="13">
        <f t="shared" si="147"/>
        <v>0</v>
      </c>
      <c r="T843" s="13">
        <f t="shared" si="148"/>
        <v>0.25</v>
      </c>
      <c r="V843" s="1">
        <f t="shared" si="145"/>
        <v>2450.1133333333332</v>
      </c>
      <c r="W843" s="60">
        <f t="shared" si="149"/>
        <v>1384.8466666666666</v>
      </c>
      <c r="X843" s="61">
        <f t="shared" si="146"/>
        <v>160.04</v>
      </c>
      <c r="Y843" s="62">
        <f t="shared" si="144"/>
        <v>1544.8866666666665</v>
      </c>
      <c r="AA843" s="1">
        <f t="shared" si="152"/>
        <v>3.2102525186000004</v>
      </c>
      <c r="AB843">
        <f t="shared" si="150"/>
        <v>-3.2226546000000411E-3</v>
      </c>
      <c r="AC843" s="1">
        <f t="shared" si="153"/>
        <v>0.38551262593000002</v>
      </c>
      <c r="AD843">
        <f t="shared" si="150"/>
        <v>-1.6113273000001316E-4</v>
      </c>
      <c r="AE843" s="76">
        <f t="shared" si="151"/>
        <v>0.5</v>
      </c>
    </row>
    <row r="844" spans="18:31" x14ac:dyDescent="0.25">
      <c r="R844" s="1">
        <f t="shared" si="143"/>
        <v>842</v>
      </c>
      <c r="S844" s="13">
        <f t="shared" si="147"/>
        <v>0</v>
      </c>
      <c r="T844" s="13">
        <f t="shared" si="148"/>
        <v>0.25</v>
      </c>
      <c r="V844" s="1">
        <f t="shared" si="145"/>
        <v>2453.0266666666662</v>
      </c>
      <c r="W844" s="60">
        <f t="shared" si="149"/>
        <v>1386.4933333333336</v>
      </c>
      <c r="X844" s="61">
        <f t="shared" si="146"/>
        <v>160.22999999999999</v>
      </c>
      <c r="Y844" s="62">
        <f t="shared" si="144"/>
        <v>1546.7233333333336</v>
      </c>
      <c r="AA844" s="1">
        <f t="shared" si="152"/>
        <v>3.2134751732000004</v>
      </c>
      <c r="AB844">
        <f t="shared" si="150"/>
        <v>-3.2226546000000411E-3</v>
      </c>
      <c r="AC844" s="1">
        <f t="shared" si="153"/>
        <v>0.38567375866000003</v>
      </c>
      <c r="AD844">
        <f t="shared" si="150"/>
        <v>-1.6113273000001316E-4</v>
      </c>
      <c r="AE844" s="76">
        <f t="shared" si="151"/>
        <v>0.5</v>
      </c>
    </row>
    <row r="845" spans="18:31" x14ac:dyDescent="0.25">
      <c r="R845" s="1">
        <f t="shared" si="143"/>
        <v>843</v>
      </c>
      <c r="S845" s="13">
        <f t="shared" si="147"/>
        <v>0</v>
      </c>
      <c r="T845" s="13">
        <f t="shared" si="148"/>
        <v>0.25</v>
      </c>
      <c r="V845" s="1">
        <f t="shared" si="145"/>
        <v>2455.9399999999996</v>
      </c>
      <c r="W845" s="60">
        <f t="shared" si="149"/>
        <v>1388.14</v>
      </c>
      <c r="X845" s="61">
        <f t="shared" si="146"/>
        <v>160.41999999999999</v>
      </c>
      <c r="Y845" s="62">
        <f t="shared" si="144"/>
        <v>1548.5600000000002</v>
      </c>
      <c r="AA845" s="1">
        <f t="shared" si="152"/>
        <v>3.2166978278</v>
      </c>
      <c r="AB845">
        <f t="shared" si="150"/>
        <v>-3.222654599999597E-3</v>
      </c>
      <c r="AC845" s="1">
        <f t="shared" si="153"/>
        <v>0.38583489138999999</v>
      </c>
      <c r="AD845">
        <f t="shared" si="150"/>
        <v>-1.6113272999995765E-4</v>
      </c>
      <c r="AE845" s="76">
        <f t="shared" si="151"/>
        <v>0.5</v>
      </c>
    </row>
    <row r="846" spans="18:31" x14ac:dyDescent="0.25">
      <c r="R846" s="1">
        <f t="shared" si="143"/>
        <v>844</v>
      </c>
      <c r="S846" s="13">
        <f t="shared" si="147"/>
        <v>0</v>
      </c>
      <c r="T846" s="13">
        <f t="shared" si="148"/>
        <v>0.25</v>
      </c>
      <c r="V846" s="1">
        <f t="shared" si="145"/>
        <v>2458.853333333333</v>
      </c>
      <c r="W846" s="60">
        <f t="shared" si="149"/>
        <v>1389.7866666666666</v>
      </c>
      <c r="X846" s="61">
        <f t="shared" si="146"/>
        <v>160.60999999999999</v>
      </c>
      <c r="Y846" s="62">
        <f t="shared" si="144"/>
        <v>1550.3966666666665</v>
      </c>
      <c r="AA846" s="1">
        <f t="shared" si="152"/>
        <v>3.2199204824000005</v>
      </c>
      <c r="AB846">
        <f t="shared" si="150"/>
        <v>-3.2226546000004852E-3</v>
      </c>
      <c r="AC846" s="1">
        <f t="shared" si="153"/>
        <v>0.38599602412</v>
      </c>
      <c r="AD846">
        <f t="shared" si="150"/>
        <v>-1.6113273000001316E-4</v>
      </c>
      <c r="AE846" s="76">
        <f t="shared" si="151"/>
        <v>0.5</v>
      </c>
    </row>
    <row r="847" spans="18:31" x14ac:dyDescent="0.25">
      <c r="R847" s="1">
        <f t="shared" si="143"/>
        <v>845</v>
      </c>
      <c r="S847" s="13">
        <f t="shared" si="147"/>
        <v>0</v>
      </c>
      <c r="T847" s="13">
        <f t="shared" si="148"/>
        <v>0.25</v>
      </c>
      <c r="V847" s="1">
        <f t="shared" si="145"/>
        <v>2461.7666666666664</v>
      </c>
      <c r="W847" s="60">
        <f t="shared" si="149"/>
        <v>1391.4333333333334</v>
      </c>
      <c r="X847" s="61">
        <f t="shared" si="146"/>
        <v>160.80000000000001</v>
      </c>
      <c r="Y847" s="62">
        <f t="shared" si="144"/>
        <v>1552.2333333333333</v>
      </c>
      <c r="AA847" s="1">
        <f t="shared" si="152"/>
        <v>3.2231431370000005</v>
      </c>
      <c r="AB847">
        <f t="shared" si="150"/>
        <v>-3.2226546000000411E-3</v>
      </c>
      <c r="AC847" s="1">
        <f t="shared" si="153"/>
        <v>0.38615715685000002</v>
      </c>
      <c r="AD847">
        <f t="shared" si="150"/>
        <v>-1.6113273000001316E-4</v>
      </c>
      <c r="AE847" s="76">
        <f t="shared" si="151"/>
        <v>0.5</v>
      </c>
    </row>
    <row r="848" spans="18:31" x14ac:dyDescent="0.25">
      <c r="R848" s="1">
        <f t="shared" si="143"/>
        <v>846</v>
      </c>
      <c r="S848" s="13">
        <f t="shared" si="147"/>
        <v>0</v>
      </c>
      <c r="T848" s="13">
        <f t="shared" si="148"/>
        <v>0.25</v>
      </c>
      <c r="V848" s="1">
        <f t="shared" si="145"/>
        <v>2464.6799999999998</v>
      </c>
      <c r="W848" s="60">
        <f t="shared" si="149"/>
        <v>1393.08</v>
      </c>
      <c r="X848" s="61">
        <f t="shared" si="146"/>
        <v>160.98999999999998</v>
      </c>
      <c r="Y848" s="62">
        <f t="shared" si="144"/>
        <v>1554.07</v>
      </c>
      <c r="AA848" s="1">
        <f t="shared" si="152"/>
        <v>3.2263657916000001</v>
      </c>
      <c r="AB848">
        <f t="shared" si="150"/>
        <v>-3.222654599999597E-3</v>
      </c>
      <c r="AC848" s="1">
        <f t="shared" si="153"/>
        <v>0.38631828958000003</v>
      </c>
      <c r="AD848">
        <f t="shared" si="150"/>
        <v>-1.6113273000001316E-4</v>
      </c>
      <c r="AE848" s="76">
        <f t="shared" si="151"/>
        <v>0.5</v>
      </c>
    </row>
    <row r="849" spans="18:31" x14ac:dyDescent="0.25">
      <c r="R849" s="1">
        <f t="shared" si="143"/>
        <v>847</v>
      </c>
      <c r="S849" s="13">
        <f t="shared" si="147"/>
        <v>0</v>
      </c>
      <c r="T849" s="13">
        <f t="shared" si="148"/>
        <v>0.25</v>
      </c>
      <c r="V849" s="1">
        <f t="shared" si="145"/>
        <v>2467.5933333333328</v>
      </c>
      <c r="W849" s="60">
        <f t="shared" si="149"/>
        <v>1394.7266666666667</v>
      </c>
      <c r="X849" s="61">
        <f t="shared" si="146"/>
        <v>161.18</v>
      </c>
      <c r="Y849" s="62">
        <f t="shared" si="144"/>
        <v>1555.9066666666668</v>
      </c>
      <c r="AA849" s="1">
        <f t="shared" si="152"/>
        <v>3.2295884462000002</v>
      </c>
      <c r="AB849">
        <f t="shared" si="150"/>
        <v>-3.2226546000000411E-3</v>
      </c>
      <c r="AC849" s="1">
        <f t="shared" si="153"/>
        <v>0.38647942230999999</v>
      </c>
      <c r="AD849">
        <f t="shared" si="150"/>
        <v>-1.6113272999995765E-4</v>
      </c>
      <c r="AE849" s="76">
        <f t="shared" si="151"/>
        <v>0.5</v>
      </c>
    </row>
    <row r="850" spans="18:31" x14ac:dyDescent="0.25">
      <c r="R850" s="1">
        <f t="shared" si="143"/>
        <v>848</v>
      </c>
      <c r="S850" s="13">
        <f t="shared" si="147"/>
        <v>0</v>
      </c>
      <c r="T850" s="13">
        <f t="shared" si="148"/>
        <v>0.25</v>
      </c>
      <c r="V850" s="1">
        <f t="shared" si="145"/>
        <v>2470.5066666666662</v>
      </c>
      <c r="W850" s="60">
        <f t="shared" si="149"/>
        <v>1396.3733333333332</v>
      </c>
      <c r="X850" s="61">
        <f t="shared" si="146"/>
        <v>161.36999999999998</v>
      </c>
      <c r="Y850" s="62">
        <f t="shared" si="144"/>
        <v>1557.7433333333331</v>
      </c>
      <c r="AA850" s="1">
        <f t="shared" si="152"/>
        <v>3.2328111008000007</v>
      </c>
      <c r="AB850">
        <f t="shared" si="150"/>
        <v>-3.2226546000004852E-3</v>
      </c>
      <c r="AC850" s="1">
        <f t="shared" si="153"/>
        <v>0.38664055504000006</v>
      </c>
      <c r="AD850">
        <f t="shared" si="150"/>
        <v>-1.6113273000006867E-4</v>
      </c>
      <c r="AE850" s="76">
        <f t="shared" si="151"/>
        <v>0.5</v>
      </c>
    </row>
    <row r="851" spans="18:31" x14ac:dyDescent="0.25">
      <c r="R851" s="1">
        <f t="shared" si="143"/>
        <v>849</v>
      </c>
      <c r="S851" s="13">
        <f t="shared" si="147"/>
        <v>0</v>
      </c>
      <c r="T851" s="13">
        <f t="shared" si="148"/>
        <v>0.25</v>
      </c>
      <c r="V851" s="1">
        <f t="shared" si="145"/>
        <v>2473.4199999999996</v>
      </c>
      <c r="W851" s="60">
        <f t="shared" si="149"/>
        <v>1398.0199999999998</v>
      </c>
      <c r="X851" s="61">
        <f t="shared" si="146"/>
        <v>161.56</v>
      </c>
      <c r="Y851" s="62">
        <f t="shared" si="144"/>
        <v>1559.5799999999997</v>
      </c>
      <c r="AA851" s="1">
        <f t="shared" si="152"/>
        <v>3.2360337554000003</v>
      </c>
      <c r="AB851">
        <f t="shared" si="150"/>
        <v>-3.222654599999597E-3</v>
      </c>
      <c r="AC851" s="1">
        <f t="shared" si="153"/>
        <v>0.38680168777000001</v>
      </c>
      <c r="AD851">
        <f t="shared" si="150"/>
        <v>-1.6113272999995765E-4</v>
      </c>
      <c r="AE851" s="76">
        <f t="shared" si="151"/>
        <v>0.5</v>
      </c>
    </row>
    <row r="852" spans="18:31" x14ac:dyDescent="0.25">
      <c r="R852" s="1">
        <f t="shared" si="143"/>
        <v>850</v>
      </c>
      <c r="S852" s="13">
        <f t="shared" si="147"/>
        <v>0</v>
      </c>
      <c r="T852" s="13">
        <f t="shared" si="148"/>
        <v>0.25</v>
      </c>
      <c r="V852" s="1">
        <f t="shared" si="145"/>
        <v>2476.333333333333</v>
      </c>
      <c r="W852" s="60">
        <f t="shared" si="149"/>
        <v>1399.6666666666667</v>
      </c>
      <c r="X852" s="61">
        <f t="shared" si="146"/>
        <v>161.75</v>
      </c>
      <c r="Y852" s="62">
        <f t="shared" si="144"/>
        <v>1561.4166666666667</v>
      </c>
      <c r="AA852" s="1">
        <f t="shared" si="152"/>
        <v>3.2392564100000003</v>
      </c>
      <c r="AB852">
        <f t="shared" si="150"/>
        <v>-3.2226546000000411E-3</v>
      </c>
      <c r="AC852" s="1">
        <f t="shared" si="153"/>
        <v>0.38696282050000003</v>
      </c>
      <c r="AD852">
        <f t="shared" si="150"/>
        <v>-1.6113273000001316E-4</v>
      </c>
      <c r="AE852" s="76">
        <f t="shared" si="151"/>
        <v>0.5</v>
      </c>
    </row>
    <row r="853" spans="18:31" x14ac:dyDescent="0.25">
      <c r="R853" s="1">
        <f t="shared" si="143"/>
        <v>851</v>
      </c>
      <c r="S853" s="13">
        <f t="shared" si="147"/>
        <v>0</v>
      </c>
      <c r="T853" s="13">
        <f t="shared" si="148"/>
        <v>0.25</v>
      </c>
      <c r="V853" s="1">
        <f t="shared" si="145"/>
        <v>2479.2466666666664</v>
      </c>
      <c r="W853" s="60">
        <f t="shared" si="149"/>
        <v>1401.3133333333333</v>
      </c>
      <c r="X853" s="61">
        <f t="shared" si="146"/>
        <v>161.94</v>
      </c>
      <c r="Y853" s="62">
        <f t="shared" si="144"/>
        <v>1563.2533333333333</v>
      </c>
      <c r="AA853" s="1">
        <f t="shared" si="152"/>
        <v>3.2424790646000008</v>
      </c>
      <c r="AB853">
        <f t="shared" si="150"/>
        <v>-3.2226546000004852E-3</v>
      </c>
      <c r="AC853" s="1">
        <f t="shared" si="153"/>
        <v>0.38712395323000004</v>
      </c>
      <c r="AD853">
        <f t="shared" si="150"/>
        <v>-1.6113273000001316E-4</v>
      </c>
      <c r="AE853" s="76">
        <f t="shared" si="151"/>
        <v>0.5</v>
      </c>
    </row>
    <row r="854" spans="18:31" x14ac:dyDescent="0.25">
      <c r="R854" s="1">
        <f t="shared" si="143"/>
        <v>852</v>
      </c>
      <c r="S854" s="13">
        <f t="shared" si="147"/>
        <v>0</v>
      </c>
      <c r="T854" s="13">
        <f t="shared" si="148"/>
        <v>0.25</v>
      </c>
      <c r="V854" s="1">
        <f t="shared" si="145"/>
        <v>2482.16</v>
      </c>
      <c r="W854" s="60">
        <f t="shared" si="149"/>
        <v>1402.96</v>
      </c>
      <c r="X854" s="61">
        <f t="shared" si="146"/>
        <v>162.13</v>
      </c>
      <c r="Y854" s="62">
        <f t="shared" si="144"/>
        <v>1565.0900000000001</v>
      </c>
      <c r="AA854" s="1">
        <f t="shared" si="152"/>
        <v>3.2457017192000004</v>
      </c>
      <c r="AB854">
        <f t="shared" si="150"/>
        <v>-3.222654599999597E-3</v>
      </c>
      <c r="AC854" s="1">
        <f t="shared" si="153"/>
        <v>0.38728508596</v>
      </c>
      <c r="AD854">
        <f t="shared" si="150"/>
        <v>-1.6113272999995765E-4</v>
      </c>
      <c r="AE854" s="76">
        <f t="shared" si="151"/>
        <v>0.5</v>
      </c>
    </row>
    <row r="855" spans="18:31" x14ac:dyDescent="0.25">
      <c r="R855" s="1">
        <f t="shared" si="143"/>
        <v>853</v>
      </c>
      <c r="S855" s="13">
        <f t="shared" si="147"/>
        <v>0</v>
      </c>
      <c r="T855" s="13">
        <f t="shared" si="148"/>
        <v>0.25</v>
      </c>
      <c r="V855" s="1">
        <f t="shared" si="145"/>
        <v>2485.0733333333328</v>
      </c>
      <c r="W855" s="60">
        <f t="shared" si="149"/>
        <v>1404.6066666666666</v>
      </c>
      <c r="X855" s="61">
        <f t="shared" si="146"/>
        <v>162.32</v>
      </c>
      <c r="Y855" s="62">
        <f t="shared" si="144"/>
        <v>1566.9266666666665</v>
      </c>
      <c r="AA855" s="1">
        <f t="shared" si="152"/>
        <v>3.2489243738000004</v>
      </c>
      <c r="AB855">
        <f t="shared" si="150"/>
        <v>-3.2226546000000411E-3</v>
      </c>
      <c r="AC855" s="1">
        <f t="shared" si="153"/>
        <v>0.38744621869000001</v>
      </c>
      <c r="AD855">
        <f t="shared" si="150"/>
        <v>-1.6113273000001316E-4</v>
      </c>
      <c r="AE855" s="76">
        <f t="shared" si="151"/>
        <v>0.5</v>
      </c>
    </row>
    <row r="856" spans="18:31" x14ac:dyDescent="0.25">
      <c r="R856" s="1">
        <f t="shared" si="143"/>
        <v>854</v>
      </c>
      <c r="S856" s="13">
        <f t="shared" si="147"/>
        <v>0</v>
      </c>
      <c r="T856" s="13">
        <f t="shared" si="148"/>
        <v>0.25</v>
      </c>
      <c r="V856" s="1">
        <f t="shared" si="145"/>
        <v>2487.9866666666662</v>
      </c>
      <c r="W856" s="60">
        <f t="shared" si="149"/>
        <v>1406.2533333333333</v>
      </c>
      <c r="X856" s="61">
        <f t="shared" si="146"/>
        <v>162.51</v>
      </c>
      <c r="Y856" s="62">
        <f t="shared" si="144"/>
        <v>1568.7633333333333</v>
      </c>
      <c r="AA856" s="1">
        <f t="shared" si="152"/>
        <v>3.2521470284</v>
      </c>
      <c r="AB856">
        <f t="shared" si="150"/>
        <v>-3.222654599999597E-3</v>
      </c>
      <c r="AC856" s="1">
        <f t="shared" si="153"/>
        <v>0.38760735142000002</v>
      </c>
      <c r="AD856">
        <f t="shared" si="150"/>
        <v>-1.6113273000001316E-4</v>
      </c>
      <c r="AE856" s="76">
        <f t="shared" si="151"/>
        <v>0.5</v>
      </c>
    </row>
    <row r="857" spans="18:31" x14ac:dyDescent="0.25">
      <c r="R857" s="1">
        <f t="shared" si="143"/>
        <v>855</v>
      </c>
      <c r="S857" s="13">
        <f t="shared" si="147"/>
        <v>0</v>
      </c>
      <c r="T857" s="13">
        <f t="shared" si="148"/>
        <v>0.25</v>
      </c>
      <c r="V857" s="1">
        <f t="shared" si="145"/>
        <v>2490.9</v>
      </c>
      <c r="W857" s="60">
        <f t="shared" si="149"/>
        <v>1407.8999999999999</v>
      </c>
      <c r="X857" s="61">
        <f t="shared" si="146"/>
        <v>162.69999999999999</v>
      </c>
      <c r="Y857" s="62">
        <f t="shared" si="144"/>
        <v>1570.6</v>
      </c>
      <c r="AA857" s="1">
        <f t="shared" si="152"/>
        <v>3.2553696830000005</v>
      </c>
      <c r="AB857">
        <f t="shared" si="150"/>
        <v>-3.2226546000004852E-3</v>
      </c>
      <c r="AC857" s="1">
        <f t="shared" si="153"/>
        <v>0.38776848415000004</v>
      </c>
      <c r="AD857">
        <f t="shared" si="150"/>
        <v>-1.6113273000001316E-4</v>
      </c>
      <c r="AE857" s="76">
        <f t="shared" si="151"/>
        <v>0.5</v>
      </c>
    </row>
    <row r="858" spans="18:31" x14ac:dyDescent="0.25">
      <c r="R858" s="1">
        <f t="shared" si="143"/>
        <v>856</v>
      </c>
      <c r="S858" s="13">
        <f t="shared" si="147"/>
        <v>0</v>
      </c>
      <c r="T858" s="13">
        <f t="shared" si="148"/>
        <v>0.25</v>
      </c>
      <c r="V858" s="1">
        <f t="shared" si="145"/>
        <v>2493.813333333333</v>
      </c>
      <c r="W858" s="60">
        <f t="shared" si="149"/>
        <v>1409.5466666666664</v>
      </c>
      <c r="X858" s="61">
        <f t="shared" si="146"/>
        <v>162.88999999999999</v>
      </c>
      <c r="Y858" s="62">
        <f t="shared" si="144"/>
        <v>1572.4366666666665</v>
      </c>
      <c r="AA858" s="1">
        <f t="shared" si="152"/>
        <v>3.2585923376000006</v>
      </c>
      <c r="AB858">
        <f t="shared" si="150"/>
        <v>-3.2226546000000411E-3</v>
      </c>
      <c r="AC858" s="1">
        <f t="shared" si="153"/>
        <v>0.38792961688000005</v>
      </c>
      <c r="AD858">
        <f t="shared" si="150"/>
        <v>-1.6113273000001316E-4</v>
      </c>
      <c r="AE858" s="76">
        <f t="shared" si="151"/>
        <v>0.5</v>
      </c>
    </row>
    <row r="859" spans="18:31" x14ac:dyDescent="0.25">
      <c r="R859" s="1">
        <f t="shared" si="143"/>
        <v>857</v>
      </c>
      <c r="S859" s="13">
        <f t="shared" si="147"/>
        <v>0</v>
      </c>
      <c r="T859" s="13">
        <f t="shared" si="148"/>
        <v>0.25</v>
      </c>
      <c r="V859" s="1">
        <f t="shared" si="145"/>
        <v>2496.7266666666665</v>
      </c>
      <c r="W859" s="60">
        <f t="shared" si="149"/>
        <v>1411.1933333333334</v>
      </c>
      <c r="X859" s="61">
        <f t="shared" si="146"/>
        <v>163.07999999999998</v>
      </c>
      <c r="Y859" s="62">
        <f t="shared" si="144"/>
        <v>1574.2733333333333</v>
      </c>
      <c r="AA859" s="1">
        <f t="shared" si="152"/>
        <v>3.2618149922000002</v>
      </c>
      <c r="AB859">
        <f t="shared" si="150"/>
        <v>-3.222654599999597E-3</v>
      </c>
      <c r="AC859" s="1">
        <f t="shared" si="153"/>
        <v>0.38809074961000001</v>
      </c>
      <c r="AD859">
        <f t="shared" si="150"/>
        <v>-1.6113272999995765E-4</v>
      </c>
      <c r="AE859" s="76">
        <f t="shared" si="151"/>
        <v>0.5</v>
      </c>
    </row>
    <row r="860" spans="18:31" x14ac:dyDescent="0.25">
      <c r="R860" s="1">
        <f t="shared" si="143"/>
        <v>858</v>
      </c>
      <c r="S860" s="13">
        <f t="shared" si="147"/>
        <v>0</v>
      </c>
      <c r="T860" s="13">
        <f t="shared" si="148"/>
        <v>0.25</v>
      </c>
      <c r="V860" s="1">
        <f t="shared" si="145"/>
        <v>2499.6399999999994</v>
      </c>
      <c r="W860" s="60">
        <f t="shared" si="149"/>
        <v>1412.84</v>
      </c>
      <c r="X860" s="61">
        <f t="shared" si="146"/>
        <v>163.26999999999998</v>
      </c>
      <c r="Y860" s="62">
        <f t="shared" si="144"/>
        <v>1576.11</v>
      </c>
      <c r="AA860" s="1">
        <f t="shared" si="152"/>
        <v>3.2650376468000002</v>
      </c>
      <c r="AB860">
        <f t="shared" si="150"/>
        <v>-3.2226546000000411E-3</v>
      </c>
      <c r="AC860" s="1">
        <f t="shared" si="153"/>
        <v>0.38825188234000002</v>
      </c>
      <c r="AD860">
        <f t="shared" si="150"/>
        <v>-1.6113273000001316E-4</v>
      </c>
      <c r="AE860" s="76">
        <f t="shared" si="151"/>
        <v>0.5</v>
      </c>
    </row>
    <row r="861" spans="18:31" x14ac:dyDescent="0.25">
      <c r="R861" s="1">
        <f t="shared" si="143"/>
        <v>859</v>
      </c>
      <c r="S861" s="13">
        <f t="shared" si="147"/>
        <v>0</v>
      </c>
      <c r="T861" s="13">
        <f t="shared" si="148"/>
        <v>0.25</v>
      </c>
      <c r="V861" s="1">
        <f t="shared" si="145"/>
        <v>2502.5533333333328</v>
      </c>
      <c r="W861" s="60">
        <f t="shared" si="149"/>
        <v>1414.4866666666667</v>
      </c>
      <c r="X861" s="61">
        <f t="shared" si="146"/>
        <v>163.45999999999998</v>
      </c>
      <c r="Y861" s="62">
        <f t="shared" si="144"/>
        <v>1577.9466666666667</v>
      </c>
      <c r="AA861" s="1">
        <f t="shared" si="152"/>
        <v>3.2682603014000007</v>
      </c>
      <c r="AB861">
        <f t="shared" si="150"/>
        <v>-3.2226546000004852E-3</v>
      </c>
      <c r="AC861" s="1">
        <f t="shared" si="153"/>
        <v>0.38841301507000003</v>
      </c>
      <c r="AD861">
        <f t="shared" si="150"/>
        <v>-1.6113273000001316E-4</v>
      </c>
      <c r="AE861" s="76">
        <f t="shared" si="151"/>
        <v>0.5</v>
      </c>
    </row>
    <row r="862" spans="18:31" x14ac:dyDescent="0.25">
      <c r="R862" s="1">
        <f t="shared" si="143"/>
        <v>860</v>
      </c>
      <c r="S862" s="13">
        <f t="shared" si="147"/>
        <v>0</v>
      </c>
      <c r="T862" s="13">
        <f t="shared" si="148"/>
        <v>0.25</v>
      </c>
      <c r="V862" s="1">
        <f t="shared" si="145"/>
        <v>2505.4666666666667</v>
      </c>
      <c r="W862" s="60">
        <f t="shared" si="149"/>
        <v>1416.1333333333334</v>
      </c>
      <c r="X862" s="61">
        <f t="shared" si="146"/>
        <v>163.65</v>
      </c>
      <c r="Y862" s="62">
        <f t="shared" si="144"/>
        <v>1579.7833333333335</v>
      </c>
      <c r="AA862" s="1">
        <f t="shared" si="152"/>
        <v>3.2714829560000003</v>
      </c>
      <c r="AB862">
        <f t="shared" si="150"/>
        <v>-3.222654599999597E-3</v>
      </c>
      <c r="AC862" s="1">
        <f t="shared" si="153"/>
        <v>0.38857414779999999</v>
      </c>
      <c r="AD862">
        <f t="shared" si="150"/>
        <v>-1.6113272999995765E-4</v>
      </c>
      <c r="AE862" s="76">
        <f t="shared" si="151"/>
        <v>0.5</v>
      </c>
    </row>
    <row r="863" spans="18:31" x14ac:dyDescent="0.25">
      <c r="R863" s="1">
        <f t="shared" si="143"/>
        <v>861</v>
      </c>
      <c r="S863" s="13">
        <f t="shared" si="147"/>
        <v>0</v>
      </c>
      <c r="T863" s="13">
        <f t="shared" si="148"/>
        <v>0.25</v>
      </c>
      <c r="V863" s="1">
        <f t="shared" si="145"/>
        <v>2508.3799999999997</v>
      </c>
      <c r="W863" s="60">
        <f t="shared" si="149"/>
        <v>1417.78</v>
      </c>
      <c r="X863" s="61">
        <f t="shared" si="146"/>
        <v>163.83999999999997</v>
      </c>
      <c r="Y863" s="62">
        <f t="shared" si="144"/>
        <v>1581.62</v>
      </c>
      <c r="AA863" s="1">
        <f t="shared" si="152"/>
        <v>3.2747056106000003</v>
      </c>
      <c r="AB863">
        <f t="shared" si="150"/>
        <v>-3.2226546000000411E-3</v>
      </c>
      <c r="AC863" s="1">
        <f t="shared" si="153"/>
        <v>0.38873528053</v>
      </c>
      <c r="AD863">
        <f t="shared" si="150"/>
        <v>-1.6113273000001316E-4</v>
      </c>
      <c r="AE863" s="76">
        <f t="shared" si="151"/>
        <v>0.5</v>
      </c>
    </row>
    <row r="864" spans="18:31" x14ac:dyDescent="0.25">
      <c r="R864" s="1">
        <f t="shared" si="143"/>
        <v>862</v>
      </c>
      <c r="S864" s="13">
        <f t="shared" si="147"/>
        <v>0</v>
      </c>
      <c r="T864" s="13">
        <f t="shared" si="148"/>
        <v>0.25</v>
      </c>
      <c r="V864" s="1">
        <f t="shared" si="145"/>
        <v>2511.2933333333331</v>
      </c>
      <c r="W864" s="60">
        <f t="shared" si="149"/>
        <v>1419.4266666666665</v>
      </c>
      <c r="X864" s="61">
        <f t="shared" si="146"/>
        <v>164.03</v>
      </c>
      <c r="Y864" s="62">
        <f t="shared" si="144"/>
        <v>1583.4566666666665</v>
      </c>
      <c r="AA864" s="1">
        <f t="shared" si="152"/>
        <v>3.2779282652000008</v>
      </c>
      <c r="AB864">
        <f t="shared" si="150"/>
        <v>-3.2226546000004852E-3</v>
      </c>
      <c r="AC864" s="1">
        <f t="shared" si="153"/>
        <v>0.38889641326000002</v>
      </c>
      <c r="AD864">
        <f t="shared" si="150"/>
        <v>-1.6113273000001316E-4</v>
      </c>
      <c r="AE864" s="76">
        <f t="shared" si="151"/>
        <v>0.5</v>
      </c>
    </row>
    <row r="865" spans="18:31" x14ac:dyDescent="0.25">
      <c r="R865" s="1">
        <f t="shared" si="143"/>
        <v>863</v>
      </c>
      <c r="S865" s="13">
        <f t="shared" si="147"/>
        <v>0</v>
      </c>
      <c r="T865" s="13">
        <f t="shared" si="148"/>
        <v>0.25</v>
      </c>
      <c r="V865" s="1">
        <f t="shared" si="145"/>
        <v>2514.2066666666665</v>
      </c>
      <c r="W865" s="60">
        <f t="shared" si="149"/>
        <v>1421.073333333333</v>
      </c>
      <c r="X865" s="61">
        <f t="shared" si="146"/>
        <v>164.21999999999997</v>
      </c>
      <c r="Y865" s="62">
        <f t="shared" si="144"/>
        <v>1585.2933333333331</v>
      </c>
      <c r="AA865" s="1">
        <f t="shared" si="152"/>
        <v>3.2811509198000004</v>
      </c>
      <c r="AB865">
        <f t="shared" si="150"/>
        <v>-3.222654599999597E-3</v>
      </c>
      <c r="AC865" s="1">
        <f t="shared" si="153"/>
        <v>0.38905754599000003</v>
      </c>
      <c r="AD865">
        <f t="shared" si="150"/>
        <v>-1.6113273000001316E-4</v>
      </c>
      <c r="AE865" s="76">
        <f t="shared" si="151"/>
        <v>0.5</v>
      </c>
    </row>
    <row r="866" spans="18:31" x14ac:dyDescent="0.25">
      <c r="R866" s="1">
        <f t="shared" si="143"/>
        <v>864</v>
      </c>
      <c r="S866" s="13">
        <f t="shared" si="147"/>
        <v>0</v>
      </c>
      <c r="T866" s="13">
        <f t="shared" si="148"/>
        <v>0.25</v>
      </c>
      <c r="V866" s="1">
        <f t="shared" si="145"/>
        <v>2517.1199999999994</v>
      </c>
      <c r="W866" s="60">
        <f t="shared" si="149"/>
        <v>1422.72</v>
      </c>
      <c r="X866" s="61">
        <f t="shared" si="146"/>
        <v>164.41</v>
      </c>
      <c r="Y866" s="62">
        <f t="shared" si="144"/>
        <v>1587.13</v>
      </c>
      <c r="AA866" s="1">
        <f t="shared" si="152"/>
        <v>3.2843735744000004</v>
      </c>
      <c r="AB866">
        <f t="shared" si="150"/>
        <v>-3.2226546000000411E-3</v>
      </c>
      <c r="AC866" s="1">
        <f t="shared" si="153"/>
        <v>0.38921867872000004</v>
      </c>
      <c r="AD866">
        <f t="shared" si="150"/>
        <v>-1.6113273000001316E-4</v>
      </c>
      <c r="AE866" s="76">
        <f t="shared" si="151"/>
        <v>0.5</v>
      </c>
    </row>
    <row r="867" spans="18:31" x14ac:dyDescent="0.25">
      <c r="R867" s="1">
        <f t="shared" si="143"/>
        <v>865</v>
      </c>
      <c r="S867" s="13">
        <f t="shared" si="147"/>
        <v>0</v>
      </c>
      <c r="T867" s="13">
        <f t="shared" si="148"/>
        <v>0.25</v>
      </c>
      <c r="V867" s="1">
        <f t="shared" si="145"/>
        <v>2520.0333333333333</v>
      </c>
      <c r="W867" s="60">
        <f t="shared" si="149"/>
        <v>1424.3666666666668</v>
      </c>
      <c r="X867" s="61">
        <f t="shared" si="146"/>
        <v>164.6</v>
      </c>
      <c r="Y867" s="62">
        <f t="shared" si="144"/>
        <v>1588.9666666666667</v>
      </c>
      <c r="AA867" s="1">
        <f t="shared" si="152"/>
        <v>3.287596229</v>
      </c>
      <c r="AB867">
        <f t="shared" si="150"/>
        <v>-3.222654599999597E-3</v>
      </c>
      <c r="AC867" s="1">
        <f t="shared" si="153"/>
        <v>0.38937981145</v>
      </c>
      <c r="AD867">
        <f t="shared" si="150"/>
        <v>-1.6113272999995765E-4</v>
      </c>
      <c r="AE867" s="76">
        <f t="shared" si="151"/>
        <v>0.5</v>
      </c>
    </row>
    <row r="868" spans="18:31" x14ac:dyDescent="0.25">
      <c r="R868" s="1">
        <f t="shared" si="143"/>
        <v>866</v>
      </c>
      <c r="S868" s="13">
        <f t="shared" si="147"/>
        <v>0</v>
      </c>
      <c r="T868" s="13">
        <f t="shared" si="148"/>
        <v>0.25</v>
      </c>
      <c r="V868" s="1">
        <f t="shared" si="145"/>
        <v>2522.9466666666663</v>
      </c>
      <c r="W868" s="60">
        <f t="shared" si="149"/>
        <v>1426.0133333333333</v>
      </c>
      <c r="X868" s="61">
        <f t="shared" si="146"/>
        <v>164.79</v>
      </c>
      <c r="Y868" s="62">
        <f t="shared" si="144"/>
        <v>1590.8033333333333</v>
      </c>
      <c r="AA868" s="1">
        <f t="shared" si="152"/>
        <v>3.2908188836000005</v>
      </c>
      <c r="AB868">
        <f t="shared" si="150"/>
        <v>-3.2226546000004852E-3</v>
      </c>
      <c r="AC868" s="1">
        <f t="shared" si="153"/>
        <v>0.38954094418000001</v>
      </c>
      <c r="AD868">
        <f t="shared" si="150"/>
        <v>-1.6113273000001316E-4</v>
      </c>
      <c r="AE868" s="76">
        <f t="shared" si="151"/>
        <v>0.5</v>
      </c>
    </row>
    <row r="869" spans="18:31" x14ac:dyDescent="0.25">
      <c r="R869" s="1">
        <f t="shared" si="143"/>
        <v>867</v>
      </c>
      <c r="S869" s="13">
        <f t="shared" si="147"/>
        <v>0</v>
      </c>
      <c r="T869" s="13">
        <f t="shared" si="148"/>
        <v>0.25</v>
      </c>
      <c r="V869" s="1">
        <f t="shared" si="145"/>
        <v>2525.8599999999997</v>
      </c>
      <c r="W869" s="60">
        <f t="shared" si="149"/>
        <v>1427.66</v>
      </c>
      <c r="X869" s="61">
        <f t="shared" si="146"/>
        <v>164.98</v>
      </c>
      <c r="Y869" s="62">
        <f t="shared" si="144"/>
        <v>1592.64</v>
      </c>
      <c r="AA869" s="1">
        <f t="shared" si="152"/>
        <v>3.2940415382000006</v>
      </c>
      <c r="AB869">
        <f t="shared" si="150"/>
        <v>-3.2226546000000411E-3</v>
      </c>
      <c r="AC869" s="1">
        <f t="shared" si="153"/>
        <v>0.38970207691000003</v>
      </c>
      <c r="AD869">
        <f t="shared" si="150"/>
        <v>-1.6113273000001316E-4</v>
      </c>
      <c r="AE869" s="76">
        <f t="shared" si="151"/>
        <v>0.5</v>
      </c>
    </row>
    <row r="870" spans="18:31" x14ac:dyDescent="0.25">
      <c r="R870" s="1">
        <f t="shared" si="143"/>
        <v>868</v>
      </c>
      <c r="S870" s="13">
        <f t="shared" si="147"/>
        <v>0</v>
      </c>
      <c r="T870" s="13">
        <f t="shared" si="148"/>
        <v>0.25</v>
      </c>
      <c r="V870" s="1">
        <f t="shared" si="145"/>
        <v>2528.7733333333331</v>
      </c>
      <c r="W870" s="60">
        <f t="shared" si="149"/>
        <v>1429.3066666666666</v>
      </c>
      <c r="X870" s="61">
        <f t="shared" si="146"/>
        <v>165.17</v>
      </c>
      <c r="Y870" s="62">
        <f t="shared" si="144"/>
        <v>1594.4766666666667</v>
      </c>
      <c r="AA870" s="1">
        <f t="shared" si="152"/>
        <v>3.2972641928000002</v>
      </c>
      <c r="AB870">
        <f t="shared" si="150"/>
        <v>-3.222654599999597E-3</v>
      </c>
      <c r="AC870" s="1">
        <f t="shared" si="153"/>
        <v>0.38986320963999999</v>
      </c>
      <c r="AD870">
        <f t="shared" si="150"/>
        <v>-1.6113272999995765E-4</v>
      </c>
      <c r="AE870" s="76">
        <f t="shared" si="151"/>
        <v>0.5</v>
      </c>
    </row>
    <row r="871" spans="18:31" x14ac:dyDescent="0.25">
      <c r="R871" s="1">
        <f t="shared" si="143"/>
        <v>869</v>
      </c>
      <c r="S871" s="13">
        <f t="shared" si="147"/>
        <v>0</v>
      </c>
      <c r="T871" s="13">
        <f t="shared" si="148"/>
        <v>0.25</v>
      </c>
      <c r="V871" s="1">
        <f t="shared" si="145"/>
        <v>2531.686666666666</v>
      </c>
      <c r="W871" s="60">
        <f t="shared" si="149"/>
        <v>1430.9533333333331</v>
      </c>
      <c r="X871" s="61">
        <f t="shared" si="146"/>
        <v>165.35999999999999</v>
      </c>
      <c r="Y871" s="62">
        <f t="shared" si="144"/>
        <v>1596.313333333333</v>
      </c>
      <c r="AA871" s="1">
        <f t="shared" si="152"/>
        <v>3.3004868474000006</v>
      </c>
      <c r="AB871">
        <f t="shared" si="150"/>
        <v>-3.2226546000004852E-3</v>
      </c>
      <c r="AC871" s="1">
        <f t="shared" si="153"/>
        <v>0.39002434237000005</v>
      </c>
      <c r="AD871">
        <f t="shared" si="150"/>
        <v>-1.6113273000006867E-4</v>
      </c>
      <c r="AE871" s="76">
        <f t="shared" si="151"/>
        <v>0.5</v>
      </c>
    </row>
    <row r="872" spans="18:31" x14ac:dyDescent="0.25">
      <c r="R872" s="1">
        <f t="shared" si="143"/>
        <v>870</v>
      </c>
      <c r="S872" s="13">
        <f t="shared" si="147"/>
        <v>0</v>
      </c>
      <c r="T872" s="13">
        <f t="shared" si="148"/>
        <v>0.25</v>
      </c>
      <c r="V872" s="1">
        <f t="shared" si="145"/>
        <v>2534.6</v>
      </c>
      <c r="W872" s="60">
        <f t="shared" si="149"/>
        <v>1432.6000000000001</v>
      </c>
      <c r="X872" s="61">
        <f t="shared" si="146"/>
        <v>165.55</v>
      </c>
      <c r="Y872" s="62">
        <f t="shared" si="144"/>
        <v>1598.15</v>
      </c>
      <c r="AA872" s="1">
        <f t="shared" si="152"/>
        <v>3.3037095020000007</v>
      </c>
      <c r="AB872">
        <f t="shared" si="150"/>
        <v>-3.2226546000000411E-3</v>
      </c>
      <c r="AC872" s="1">
        <f t="shared" si="153"/>
        <v>0.39018547510000001</v>
      </c>
      <c r="AD872">
        <f t="shared" si="150"/>
        <v>-1.6113272999995765E-4</v>
      </c>
      <c r="AE872" s="76">
        <f t="shared" si="151"/>
        <v>0.5</v>
      </c>
    </row>
    <row r="873" spans="18:31" x14ac:dyDescent="0.25">
      <c r="R873" s="1">
        <f t="shared" ref="R873:R936" si="154">R872+1</f>
        <v>871</v>
      </c>
      <c r="S873" s="13">
        <f t="shared" si="147"/>
        <v>0</v>
      </c>
      <c r="T873" s="13">
        <f t="shared" si="148"/>
        <v>0.25</v>
      </c>
      <c r="V873" s="1">
        <f t="shared" si="145"/>
        <v>2537.5133333333329</v>
      </c>
      <c r="W873" s="60">
        <f t="shared" si="149"/>
        <v>1434.2466666666667</v>
      </c>
      <c r="X873" s="61">
        <f t="shared" si="146"/>
        <v>165.73999999999998</v>
      </c>
      <c r="Y873" s="62">
        <f t="shared" si="144"/>
        <v>1599.9866666666667</v>
      </c>
      <c r="AA873" s="1">
        <f t="shared" si="152"/>
        <v>3.3069321566000003</v>
      </c>
      <c r="AB873">
        <f t="shared" si="150"/>
        <v>-3.222654599999597E-3</v>
      </c>
      <c r="AC873" s="1">
        <f t="shared" si="153"/>
        <v>0.39034660783000003</v>
      </c>
      <c r="AD873">
        <f t="shared" si="150"/>
        <v>-1.6113273000001316E-4</v>
      </c>
      <c r="AE873" s="76">
        <f t="shared" si="151"/>
        <v>0.5</v>
      </c>
    </row>
    <row r="874" spans="18:31" x14ac:dyDescent="0.25">
      <c r="R874" s="1">
        <f t="shared" si="154"/>
        <v>872</v>
      </c>
      <c r="S874" s="13">
        <f t="shared" si="147"/>
        <v>0</v>
      </c>
      <c r="T874" s="13">
        <f t="shared" si="148"/>
        <v>0.25</v>
      </c>
      <c r="V874" s="1">
        <f t="shared" si="145"/>
        <v>2540.4266666666663</v>
      </c>
      <c r="W874" s="60">
        <f t="shared" si="149"/>
        <v>1435.8933333333334</v>
      </c>
      <c r="X874" s="61">
        <f t="shared" si="146"/>
        <v>165.93</v>
      </c>
      <c r="Y874" s="62">
        <f t="shared" si="144"/>
        <v>1601.8233333333335</v>
      </c>
      <c r="AA874" s="1">
        <f t="shared" si="152"/>
        <v>3.3101548112000003</v>
      </c>
      <c r="AB874">
        <f t="shared" si="150"/>
        <v>-3.2226546000000411E-3</v>
      </c>
      <c r="AC874" s="1">
        <f t="shared" si="153"/>
        <v>0.39050774056000004</v>
      </c>
      <c r="AD874">
        <f t="shared" si="150"/>
        <v>-1.6113273000001316E-4</v>
      </c>
      <c r="AE874" s="76">
        <f t="shared" si="151"/>
        <v>0.5</v>
      </c>
    </row>
    <row r="875" spans="18:31" x14ac:dyDescent="0.25">
      <c r="R875" s="1">
        <f t="shared" si="154"/>
        <v>873</v>
      </c>
      <c r="S875" s="13">
        <f t="shared" si="147"/>
        <v>0</v>
      </c>
      <c r="T875" s="13">
        <f t="shared" si="148"/>
        <v>0.25</v>
      </c>
      <c r="V875" s="1">
        <f t="shared" si="145"/>
        <v>2543.3399999999997</v>
      </c>
      <c r="W875" s="60">
        <f t="shared" si="149"/>
        <v>1437.54</v>
      </c>
      <c r="X875" s="61">
        <f t="shared" si="146"/>
        <v>166.11999999999998</v>
      </c>
      <c r="Y875" s="62">
        <f t="shared" si="144"/>
        <v>1603.6599999999999</v>
      </c>
      <c r="AA875" s="1">
        <f t="shared" si="152"/>
        <v>3.3133774658000004</v>
      </c>
      <c r="AB875">
        <f t="shared" si="150"/>
        <v>-3.2226546000000411E-3</v>
      </c>
      <c r="AC875" s="1">
        <f t="shared" si="153"/>
        <v>0.39066887329</v>
      </c>
      <c r="AD875">
        <f t="shared" si="150"/>
        <v>-1.6113272999995765E-4</v>
      </c>
      <c r="AE875" s="76">
        <f t="shared" si="151"/>
        <v>0.5</v>
      </c>
    </row>
    <row r="876" spans="18:31" x14ac:dyDescent="0.25">
      <c r="R876" s="1">
        <f t="shared" si="154"/>
        <v>874</v>
      </c>
      <c r="S876" s="13">
        <f t="shared" si="147"/>
        <v>0</v>
      </c>
      <c r="T876" s="13">
        <f t="shared" si="148"/>
        <v>0.25</v>
      </c>
      <c r="V876" s="1">
        <f t="shared" si="145"/>
        <v>2546.2533333333331</v>
      </c>
      <c r="W876" s="60">
        <f t="shared" si="149"/>
        <v>1439.1866666666665</v>
      </c>
      <c r="X876" s="61">
        <f t="shared" si="146"/>
        <v>166.31</v>
      </c>
      <c r="Y876" s="62">
        <f t="shared" si="144"/>
        <v>1605.4966666666664</v>
      </c>
      <c r="AA876" s="1">
        <f t="shared" si="152"/>
        <v>3.3166001204000004</v>
      </c>
      <c r="AB876">
        <f t="shared" si="150"/>
        <v>-3.2226546000000411E-3</v>
      </c>
      <c r="AC876" s="1">
        <f t="shared" si="153"/>
        <v>0.39083000602000001</v>
      </c>
      <c r="AD876">
        <f t="shared" si="150"/>
        <v>-1.6113273000001316E-4</v>
      </c>
      <c r="AE876" s="76">
        <f t="shared" si="151"/>
        <v>0.5</v>
      </c>
    </row>
    <row r="877" spans="18:31" x14ac:dyDescent="0.25">
      <c r="R877" s="1">
        <f t="shared" si="154"/>
        <v>875</v>
      </c>
      <c r="S877" s="13">
        <f t="shared" si="147"/>
        <v>0</v>
      </c>
      <c r="T877" s="13">
        <f t="shared" si="148"/>
        <v>0.25</v>
      </c>
      <c r="V877" s="1">
        <f t="shared" si="145"/>
        <v>2549.1666666666665</v>
      </c>
      <c r="W877" s="60">
        <f t="shared" si="149"/>
        <v>1440.8333333333333</v>
      </c>
      <c r="X877" s="61">
        <f t="shared" si="146"/>
        <v>166.5</v>
      </c>
      <c r="Y877" s="62">
        <f t="shared" si="144"/>
        <v>1607.3333333333333</v>
      </c>
      <c r="AA877" s="1">
        <f t="shared" si="152"/>
        <v>3.3198227750000004</v>
      </c>
      <c r="AB877">
        <f t="shared" si="150"/>
        <v>-3.2226546000000411E-3</v>
      </c>
      <c r="AC877" s="1">
        <f t="shared" si="153"/>
        <v>0.39099113875000002</v>
      </c>
      <c r="AD877">
        <f t="shared" si="150"/>
        <v>-1.6113273000001316E-4</v>
      </c>
      <c r="AE877" s="76">
        <f t="shared" si="151"/>
        <v>0.5</v>
      </c>
    </row>
    <row r="878" spans="18:31" x14ac:dyDescent="0.25">
      <c r="R878" s="1">
        <f t="shared" si="154"/>
        <v>876</v>
      </c>
      <c r="S878" s="13">
        <f t="shared" si="147"/>
        <v>0</v>
      </c>
      <c r="T878" s="13">
        <f t="shared" si="148"/>
        <v>0.25</v>
      </c>
      <c r="V878" s="1">
        <f t="shared" si="145"/>
        <v>2552.0799999999995</v>
      </c>
      <c r="W878" s="60">
        <f t="shared" si="149"/>
        <v>1442.4799999999998</v>
      </c>
      <c r="X878" s="61">
        <f t="shared" si="146"/>
        <v>166.69</v>
      </c>
      <c r="Y878" s="62">
        <f t="shared" si="144"/>
        <v>1609.1699999999998</v>
      </c>
      <c r="AA878" s="1">
        <f t="shared" si="152"/>
        <v>3.3230454296000005</v>
      </c>
      <c r="AB878">
        <f t="shared" si="150"/>
        <v>-3.2226546000000411E-3</v>
      </c>
      <c r="AC878" s="1">
        <f t="shared" si="153"/>
        <v>0.39115227148000004</v>
      </c>
      <c r="AD878">
        <f t="shared" si="150"/>
        <v>-1.6113273000001316E-4</v>
      </c>
      <c r="AE878" s="76">
        <f t="shared" si="151"/>
        <v>0.5</v>
      </c>
    </row>
    <row r="879" spans="18:31" x14ac:dyDescent="0.25">
      <c r="R879" s="1">
        <f t="shared" si="154"/>
        <v>877</v>
      </c>
      <c r="S879" s="13">
        <f t="shared" si="147"/>
        <v>0</v>
      </c>
      <c r="T879" s="13">
        <f t="shared" si="148"/>
        <v>0.25</v>
      </c>
      <c r="V879" s="1">
        <f t="shared" si="145"/>
        <v>2554.9933333333333</v>
      </c>
      <c r="W879" s="60">
        <f t="shared" si="149"/>
        <v>1444.1266666666668</v>
      </c>
      <c r="X879" s="61">
        <f t="shared" si="146"/>
        <v>166.88</v>
      </c>
      <c r="Y879" s="62">
        <f t="shared" si="144"/>
        <v>1611.0066666666667</v>
      </c>
      <c r="AA879" s="1">
        <f t="shared" si="152"/>
        <v>3.3262680842000005</v>
      </c>
      <c r="AB879">
        <f t="shared" si="150"/>
        <v>-3.2226546000000411E-3</v>
      </c>
      <c r="AC879" s="1">
        <f t="shared" si="153"/>
        <v>0.39131340421000005</v>
      </c>
      <c r="AD879">
        <f t="shared" si="150"/>
        <v>-1.6113273000001316E-4</v>
      </c>
      <c r="AE879" s="76">
        <f t="shared" si="151"/>
        <v>0.5</v>
      </c>
    </row>
    <row r="880" spans="18:31" x14ac:dyDescent="0.25">
      <c r="R880" s="1">
        <f t="shared" si="154"/>
        <v>878</v>
      </c>
      <c r="S880" s="13">
        <f t="shared" si="147"/>
        <v>0</v>
      </c>
      <c r="T880" s="13">
        <f t="shared" si="148"/>
        <v>0.25</v>
      </c>
      <c r="V880" s="1">
        <f t="shared" si="145"/>
        <v>2557.9066666666663</v>
      </c>
      <c r="W880" s="60">
        <f t="shared" si="149"/>
        <v>1445.7733333333333</v>
      </c>
      <c r="X880" s="61">
        <f t="shared" si="146"/>
        <v>167.07</v>
      </c>
      <c r="Y880" s="62">
        <f t="shared" si="144"/>
        <v>1612.8433333333332</v>
      </c>
      <c r="AA880" s="1">
        <f t="shared" si="152"/>
        <v>3.3294907388000001</v>
      </c>
      <c r="AB880">
        <f t="shared" si="150"/>
        <v>-3.222654599999597E-3</v>
      </c>
      <c r="AC880" s="1">
        <f t="shared" si="153"/>
        <v>0.39147453694000001</v>
      </c>
      <c r="AD880">
        <f t="shared" si="150"/>
        <v>-1.6113272999995765E-4</v>
      </c>
      <c r="AE880" s="76">
        <f t="shared" si="151"/>
        <v>0.5</v>
      </c>
    </row>
    <row r="881" spans="18:31" x14ac:dyDescent="0.25">
      <c r="R881" s="1">
        <f t="shared" si="154"/>
        <v>879</v>
      </c>
      <c r="S881" s="13">
        <f t="shared" si="147"/>
        <v>0</v>
      </c>
      <c r="T881" s="13">
        <f t="shared" si="148"/>
        <v>0.25</v>
      </c>
      <c r="V881" s="1">
        <f t="shared" si="145"/>
        <v>2560.8199999999997</v>
      </c>
      <c r="W881" s="60">
        <f t="shared" si="149"/>
        <v>1447.42</v>
      </c>
      <c r="X881" s="61">
        <f t="shared" si="146"/>
        <v>167.26</v>
      </c>
      <c r="Y881" s="62">
        <f t="shared" si="144"/>
        <v>1614.68</v>
      </c>
      <c r="AA881" s="1">
        <f t="shared" si="152"/>
        <v>3.3327133934000002</v>
      </c>
      <c r="AB881">
        <f t="shared" si="150"/>
        <v>-3.2226546000000411E-3</v>
      </c>
      <c r="AC881" s="1">
        <f t="shared" si="153"/>
        <v>0.39163566967000002</v>
      </c>
      <c r="AD881">
        <f t="shared" si="150"/>
        <v>-1.6113273000001316E-4</v>
      </c>
      <c r="AE881" s="76">
        <f t="shared" si="151"/>
        <v>0.5</v>
      </c>
    </row>
    <row r="882" spans="18:31" x14ac:dyDescent="0.25">
      <c r="R882" s="1">
        <f t="shared" si="154"/>
        <v>880</v>
      </c>
      <c r="S882" s="13">
        <f t="shared" si="147"/>
        <v>0</v>
      </c>
      <c r="T882" s="13">
        <f t="shared" si="148"/>
        <v>0.25</v>
      </c>
      <c r="V882" s="1">
        <f t="shared" si="145"/>
        <v>2563.7333333333331</v>
      </c>
      <c r="W882" s="60">
        <f t="shared" si="149"/>
        <v>1449.0666666666666</v>
      </c>
      <c r="X882" s="61">
        <f t="shared" si="146"/>
        <v>167.45</v>
      </c>
      <c r="Y882" s="62">
        <f t="shared" si="144"/>
        <v>1616.5166666666667</v>
      </c>
      <c r="AA882" s="1">
        <f t="shared" si="152"/>
        <v>3.3359360480000007</v>
      </c>
      <c r="AB882">
        <f t="shared" si="150"/>
        <v>-3.2226546000004852E-3</v>
      </c>
      <c r="AC882" s="1">
        <f t="shared" si="153"/>
        <v>0.39179680240000003</v>
      </c>
      <c r="AD882">
        <f t="shared" si="150"/>
        <v>-1.6113273000001316E-4</v>
      </c>
      <c r="AE882" s="76">
        <f t="shared" si="151"/>
        <v>0.5</v>
      </c>
    </row>
    <row r="883" spans="18:31" x14ac:dyDescent="0.25">
      <c r="R883" s="1">
        <f t="shared" si="154"/>
        <v>881</v>
      </c>
      <c r="S883" s="13">
        <f t="shared" si="147"/>
        <v>0</v>
      </c>
      <c r="T883" s="13">
        <f t="shared" si="148"/>
        <v>0.25</v>
      </c>
      <c r="V883" s="1">
        <f t="shared" si="145"/>
        <v>2566.6466666666661</v>
      </c>
      <c r="W883" s="60">
        <f t="shared" si="149"/>
        <v>1450.7133333333331</v>
      </c>
      <c r="X883" s="61">
        <f t="shared" si="146"/>
        <v>167.64</v>
      </c>
      <c r="Y883" s="62">
        <f t="shared" si="144"/>
        <v>1618.353333333333</v>
      </c>
      <c r="AA883" s="1">
        <f t="shared" si="152"/>
        <v>3.3391587026000003</v>
      </c>
      <c r="AB883">
        <f t="shared" si="150"/>
        <v>-3.222654599999597E-3</v>
      </c>
      <c r="AC883" s="1">
        <f t="shared" si="153"/>
        <v>0.39195793512999999</v>
      </c>
      <c r="AD883">
        <f t="shared" si="150"/>
        <v>-1.6113272999995765E-4</v>
      </c>
      <c r="AE883" s="76">
        <f t="shared" si="151"/>
        <v>0.5</v>
      </c>
    </row>
    <row r="884" spans="18:31" x14ac:dyDescent="0.25">
      <c r="R884" s="1">
        <f t="shared" si="154"/>
        <v>882</v>
      </c>
      <c r="S884" s="13">
        <f t="shared" si="147"/>
        <v>0</v>
      </c>
      <c r="T884" s="13">
        <f t="shared" si="148"/>
        <v>0.25</v>
      </c>
      <c r="V884" s="1">
        <f t="shared" si="145"/>
        <v>2569.56</v>
      </c>
      <c r="W884" s="60">
        <f t="shared" si="149"/>
        <v>1452.36</v>
      </c>
      <c r="X884" s="61">
        <f t="shared" si="146"/>
        <v>167.82999999999998</v>
      </c>
      <c r="Y884" s="62">
        <f t="shared" si="144"/>
        <v>1620.1899999999998</v>
      </c>
      <c r="AA884" s="1">
        <f t="shared" si="152"/>
        <v>3.3423813572000003</v>
      </c>
      <c r="AB884">
        <f t="shared" si="150"/>
        <v>-3.2226546000000411E-3</v>
      </c>
      <c r="AC884" s="1">
        <f t="shared" si="153"/>
        <v>0.39211906786</v>
      </c>
      <c r="AD884">
        <f t="shared" si="150"/>
        <v>-1.6113273000001316E-4</v>
      </c>
      <c r="AE884" s="76">
        <f t="shared" si="151"/>
        <v>0.5</v>
      </c>
    </row>
    <row r="885" spans="18:31" x14ac:dyDescent="0.25">
      <c r="R885" s="1">
        <f t="shared" si="154"/>
        <v>883</v>
      </c>
      <c r="S885" s="13">
        <f t="shared" si="147"/>
        <v>0</v>
      </c>
      <c r="T885" s="13">
        <f t="shared" si="148"/>
        <v>0.25</v>
      </c>
      <c r="V885" s="1">
        <f t="shared" si="145"/>
        <v>2572.4733333333329</v>
      </c>
      <c r="W885" s="60">
        <f t="shared" si="149"/>
        <v>1454.0066666666664</v>
      </c>
      <c r="X885" s="61">
        <f t="shared" si="146"/>
        <v>168.01999999999998</v>
      </c>
      <c r="Y885" s="62">
        <f t="shared" si="144"/>
        <v>1622.0266666666664</v>
      </c>
      <c r="AA885" s="1">
        <f t="shared" si="152"/>
        <v>3.3456040118000003</v>
      </c>
      <c r="AB885">
        <f t="shared" si="150"/>
        <v>-3.2226546000000411E-3</v>
      </c>
      <c r="AC885" s="1">
        <f t="shared" si="153"/>
        <v>0.39228020059000002</v>
      </c>
      <c r="AD885">
        <f t="shared" si="150"/>
        <v>-1.6113273000001316E-4</v>
      </c>
      <c r="AE885" s="76">
        <f t="shared" si="151"/>
        <v>0.5</v>
      </c>
    </row>
    <row r="886" spans="18:31" x14ac:dyDescent="0.25">
      <c r="R886" s="1">
        <f t="shared" si="154"/>
        <v>884</v>
      </c>
      <c r="S886" s="13">
        <f t="shared" si="147"/>
        <v>0</v>
      </c>
      <c r="T886" s="13">
        <f t="shared" si="148"/>
        <v>0.25</v>
      </c>
      <c r="V886" s="1">
        <f t="shared" si="145"/>
        <v>2575.3866666666663</v>
      </c>
      <c r="W886" s="60">
        <f t="shared" si="149"/>
        <v>1455.6533333333334</v>
      </c>
      <c r="X886" s="61">
        <f t="shared" si="146"/>
        <v>168.20999999999998</v>
      </c>
      <c r="Y886" s="62">
        <f t="shared" si="144"/>
        <v>1623.8633333333335</v>
      </c>
      <c r="AA886" s="1">
        <f t="shared" si="152"/>
        <v>3.3488266664000004</v>
      </c>
      <c r="AB886">
        <f t="shared" si="150"/>
        <v>-3.2226546000000411E-3</v>
      </c>
      <c r="AC886" s="1">
        <f t="shared" si="153"/>
        <v>0.39244133332000003</v>
      </c>
      <c r="AD886">
        <f t="shared" si="150"/>
        <v>-1.6113273000001316E-4</v>
      </c>
      <c r="AE886" s="76">
        <f t="shared" si="151"/>
        <v>0.5</v>
      </c>
    </row>
    <row r="887" spans="18:31" x14ac:dyDescent="0.25">
      <c r="R887" s="1">
        <f t="shared" si="154"/>
        <v>885</v>
      </c>
      <c r="S887" s="13">
        <f t="shared" si="147"/>
        <v>0</v>
      </c>
      <c r="T887" s="13">
        <f t="shared" si="148"/>
        <v>0.25</v>
      </c>
      <c r="V887" s="1">
        <f t="shared" si="145"/>
        <v>2578.2999999999997</v>
      </c>
      <c r="W887" s="60">
        <f t="shared" si="149"/>
        <v>1457.3000000000002</v>
      </c>
      <c r="X887" s="61">
        <f t="shared" si="146"/>
        <v>168.4</v>
      </c>
      <c r="Y887" s="62">
        <f t="shared" si="144"/>
        <v>1625.7000000000003</v>
      </c>
      <c r="AA887" s="1">
        <f t="shared" si="152"/>
        <v>3.3520493210000004</v>
      </c>
      <c r="AB887">
        <f t="shared" si="150"/>
        <v>-3.2226546000000411E-3</v>
      </c>
      <c r="AC887" s="1">
        <f t="shared" si="153"/>
        <v>0.39260246605000004</v>
      </c>
      <c r="AD887">
        <f t="shared" si="150"/>
        <v>-1.6113273000001316E-4</v>
      </c>
      <c r="AE887" s="76">
        <f t="shared" si="151"/>
        <v>0.5</v>
      </c>
    </row>
    <row r="888" spans="18:31" x14ac:dyDescent="0.25">
      <c r="R888" s="1">
        <f t="shared" si="154"/>
        <v>886</v>
      </c>
      <c r="S888" s="13">
        <f t="shared" si="147"/>
        <v>0</v>
      </c>
      <c r="T888" s="13">
        <f t="shared" si="148"/>
        <v>0.25</v>
      </c>
      <c r="V888" s="1">
        <f t="shared" si="145"/>
        <v>2581.2133333333327</v>
      </c>
      <c r="W888" s="60">
        <f t="shared" si="149"/>
        <v>1458.9466666666667</v>
      </c>
      <c r="X888" s="61">
        <f t="shared" si="146"/>
        <v>168.58999999999997</v>
      </c>
      <c r="Y888" s="62">
        <f t="shared" si="144"/>
        <v>1627.5366666666666</v>
      </c>
      <c r="AA888" s="1">
        <f t="shared" si="152"/>
        <v>3.3552719756</v>
      </c>
      <c r="AB888">
        <f t="shared" si="150"/>
        <v>-3.222654599999597E-3</v>
      </c>
      <c r="AC888" s="1">
        <f t="shared" si="153"/>
        <v>0.39276359878</v>
      </c>
      <c r="AD888">
        <f t="shared" si="150"/>
        <v>-1.6113272999995765E-4</v>
      </c>
      <c r="AE888" s="76">
        <f t="shared" si="151"/>
        <v>0.5</v>
      </c>
    </row>
    <row r="889" spans="18:31" x14ac:dyDescent="0.25">
      <c r="R889" s="1">
        <f t="shared" si="154"/>
        <v>887</v>
      </c>
      <c r="S889" s="13">
        <f t="shared" si="147"/>
        <v>0</v>
      </c>
      <c r="T889" s="13">
        <f t="shared" si="148"/>
        <v>0.25</v>
      </c>
      <c r="V889" s="1">
        <f t="shared" si="145"/>
        <v>2584.1266666666666</v>
      </c>
      <c r="W889" s="60">
        <f t="shared" si="149"/>
        <v>1460.5933333333332</v>
      </c>
      <c r="X889" s="61">
        <f t="shared" si="146"/>
        <v>168.78</v>
      </c>
      <c r="Y889" s="62">
        <f t="shared" si="144"/>
        <v>1629.3733333333332</v>
      </c>
      <c r="AA889" s="1">
        <f t="shared" si="152"/>
        <v>3.3584946302000005</v>
      </c>
      <c r="AB889">
        <f t="shared" si="150"/>
        <v>-3.2226546000004852E-3</v>
      </c>
      <c r="AC889" s="1">
        <f t="shared" si="153"/>
        <v>0.39292473151000001</v>
      </c>
      <c r="AD889">
        <f t="shared" si="150"/>
        <v>-1.6113273000001316E-4</v>
      </c>
      <c r="AE889" s="76">
        <f t="shared" si="151"/>
        <v>0.5</v>
      </c>
    </row>
    <row r="890" spans="18:31" x14ac:dyDescent="0.25">
      <c r="R890" s="1">
        <f t="shared" si="154"/>
        <v>888</v>
      </c>
      <c r="S890" s="13">
        <f t="shared" si="147"/>
        <v>0</v>
      </c>
      <c r="T890" s="13">
        <f t="shared" si="148"/>
        <v>0.25</v>
      </c>
      <c r="V890" s="1">
        <f t="shared" si="145"/>
        <v>2587.0399999999995</v>
      </c>
      <c r="W890" s="60">
        <f t="shared" si="149"/>
        <v>1462.2399999999998</v>
      </c>
      <c r="X890" s="61">
        <f t="shared" si="146"/>
        <v>168.96999999999997</v>
      </c>
      <c r="Y890" s="62">
        <f t="shared" si="144"/>
        <v>1631.2099999999998</v>
      </c>
      <c r="AA890" s="1">
        <f t="shared" si="152"/>
        <v>3.3617172848000005</v>
      </c>
      <c r="AB890">
        <f t="shared" si="150"/>
        <v>-3.2226546000000411E-3</v>
      </c>
      <c r="AC890" s="1">
        <f t="shared" si="153"/>
        <v>0.39308586424000003</v>
      </c>
      <c r="AD890">
        <f t="shared" si="150"/>
        <v>-1.6113273000001316E-4</v>
      </c>
      <c r="AE890" s="76">
        <f t="shared" si="151"/>
        <v>0.5</v>
      </c>
    </row>
    <row r="891" spans="18:31" x14ac:dyDescent="0.25">
      <c r="R891" s="1">
        <f t="shared" si="154"/>
        <v>889</v>
      </c>
      <c r="S891" s="13">
        <f t="shared" si="147"/>
        <v>0</v>
      </c>
      <c r="T891" s="13">
        <f t="shared" si="148"/>
        <v>0.25</v>
      </c>
      <c r="V891" s="1">
        <f t="shared" si="145"/>
        <v>2589.9533333333329</v>
      </c>
      <c r="W891" s="60">
        <f t="shared" si="149"/>
        <v>1463.8866666666665</v>
      </c>
      <c r="X891" s="61">
        <f t="shared" si="146"/>
        <v>169.16</v>
      </c>
      <c r="Y891" s="62">
        <f t="shared" si="144"/>
        <v>1633.0466666666666</v>
      </c>
      <c r="AA891" s="1">
        <f t="shared" si="152"/>
        <v>3.3649399394000001</v>
      </c>
      <c r="AB891">
        <f t="shared" si="150"/>
        <v>-3.222654599999597E-3</v>
      </c>
      <c r="AC891" s="1">
        <f t="shared" si="153"/>
        <v>0.39324699696999998</v>
      </c>
      <c r="AD891">
        <f t="shared" si="150"/>
        <v>-1.6113272999995765E-4</v>
      </c>
      <c r="AE891" s="76">
        <f t="shared" si="151"/>
        <v>0.5</v>
      </c>
    </row>
    <row r="892" spans="18:31" x14ac:dyDescent="0.25">
      <c r="R892" s="1">
        <f t="shared" si="154"/>
        <v>890</v>
      </c>
      <c r="S892" s="13">
        <f t="shared" si="147"/>
        <v>0</v>
      </c>
      <c r="T892" s="13">
        <f t="shared" si="148"/>
        <v>0.25</v>
      </c>
      <c r="V892" s="1">
        <f t="shared" si="145"/>
        <v>2592.8666666666663</v>
      </c>
      <c r="W892" s="60">
        <f t="shared" si="149"/>
        <v>1465.5333333333335</v>
      </c>
      <c r="X892" s="61">
        <f t="shared" si="146"/>
        <v>169.35</v>
      </c>
      <c r="Y892" s="62">
        <f t="shared" si="144"/>
        <v>1634.8833333333334</v>
      </c>
      <c r="AA892" s="1">
        <f t="shared" si="152"/>
        <v>3.3681625940000002</v>
      </c>
      <c r="AB892">
        <f t="shared" si="150"/>
        <v>-3.2226546000000411E-3</v>
      </c>
      <c r="AC892" s="1">
        <f t="shared" si="153"/>
        <v>0.3934081297</v>
      </c>
      <c r="AD892">
        <f t="shared" si="150"/>
        <v>-1.6113273000001316E-4</v>
      </c>
      <c r="AE892" s="76">
        <f t="shared" si="151"/>
        <v>0.5</v>
      </c>
    </row>
    <row r="893" spans="18:31" x14ac:dyDescent="0.25">
      <c r="R893" s="1">
        <f t="shared" si="154"/>
        <v>891</v>
      </c>
      <c r="S893" s="13">
        <f t="shared" si="147"/>
        <v>0</v>
      </c>
      <c r="T893" s="13">
        <f t="shared" si="148"/>
        <v>0.25</v>
      </c>
      <c r="V893" s="1">
        <f t="shared" si="145"/>
        <v>2595.7799999999993</v>
      </c>
      <c r="W893" s="60">
        <f t="shared" si="149"/>
        <v>1467.18</v>
      </c>
      <c r="X893" s="61">
        <f t="shared" si="146"/>
        <v>169.54</v>
      </c>
      <c r="Y893" s="62">
        <f t="shared" si="144"/>
        <v>1636.72</v>
      </c>
      <c r="AA893" s="1">
        <f t="shared" si="152"/>
        <v>3.3713852486000007</v>
      </c>
      <c r="AB893">
        <f t="shared" si="150"/>
        <v>-3.2226546000004852E-3</v>
      </c>
      <c r="AC893" s="1">
        <f t="shared" si="153"/>
        <v>0.39356926243000001</v>
      </c>
      <c r="AD893">
        <f t="shared" si="150"/>
        <v>-1.6113273000001316E-4</v>
      </c>
      <c r="AE893" s="76">
        <f t="shared" si="151"/>
        <v>0.5</v>
      </c>
    </row>
    <row r="894" spans="18:31" x14ac:dyDescent="0.25">
      <c r="R894" s="1">
        <f t="shared" si="154"/>
        <v>892</v>
      </c>
      <c r="S894" s="13">
        <f t="shared" si="147"/>
        <v>0</v>
      </c>
      <c r="T894" s="13">
        <f t="shared" si="148"/>
        <v>0.25</v>
      </c>
      <c r="V894" s="1">
        <f t="shared" si="145"/>
        <v>2598.6933333333332</v>
      </c>
      <c r="W894" s="60">
        <f t="shared" si="149"/>
        <v>1468.8266666666668</v>
      </c>
      <c r="X894" s="61">
        <f t="shared" si="146"/>
        <v>169.73</v>
      </c>
      <c r="Y894" s="62">
        <f t="shared" si="144"/>
        <v>1638.5566666666668</v>
      </c>
      <c r="AA894" s="1">
        <f t="shared" si="152"/>
        <v>3.3746079032000003</v>
      </c>
      <c r="AB894">
        <f t="shared" si="150"/>
        <v>-3.222654599999597E-3</v>
      </c>
      <c r="AC894" s="1">
        <f t="shared" si="153"/>
        <v>0.39373039516000002</v>
      </c>
      <c r="AD894">
        <f t="shared" si="150"/>
        <v>-1.6113273000001316E-4</v>
      </c>
      <c r="AE894" s="76">
        <f t="shared" si="151"/>
        <v>0.5</v>
      </c>
    </row>
    <row r="895" spans="18:31" x14ac:dyDescent="0.25">
      <c r="R895" s="1">
        <f t="shared" si="154"/>
        <v>893</v>
      </c>
      <c r="S895" s="13">
        <f t="shared" si="147"/>
        <v>0</v>
      </c>
      <c r="T895" s="13">
        <f t="shared" si="148"/>
        <v>0.25</v>
      </c>
      <c r="V895" s="1">
        <f t="shared" si="145"/>
        <v>2601.6066666666661</v>
      </c>
      <c r="W895" s="60">
        <f t="shared" si="149"/>
        <v>1470.4733333333334</v>
      </c>
      <c r="X895" s="61">
        <f t="shared" si="146"/>
        <v>169.92</v>
      </c>
      <c r="Y895" s="62">
        <f t="shared" si="144"/>
        <v>1640.3933333333334</v>
      </c>
      <c r="AA895" s="1">
        <f t="shared" si="152"/>
        <v>3.3778305578000003</v>
      </c>
      <c r="AB895">
        <f t="shared" si="150"/>
        <v>-3.2226546000000411E-3</v>
      </c>
      <c r="AC895" s="1">
        <f t="shared" si="153"/>
        <v>0.39389152789000004</v>
      </c>
      <c r="AD895">
        <f t="shared" si="150"/>
        <v>-1.6113273000001316E-4</v>
      </c>
      <c r="AE895" s="76">
        <f t="shared" si="151"/>
        <v>0.5</v>
      </c>
    </row>
    <row r="896" spans="18:31" x14ac:dyDescent="0.25">
      <c r="R896" s="1">
        <f t="shared" si="154"/>
        <v>894</v>
      </c>
      <c r="S896" s="13">
        <f t="shared" si="147"/>
        <v>0</v>
      </c>
      <c r="T896" s="13">
        <f t="shared" si="148"/>
        <v>0.25</v>
      </c>
      <c r="V896" s="1">
        <f t="shared" si="145"/>
        <v>2604.5199999999995</v>
      </c>
      <c r="W896" s="60">
        <f t="shared" si="149"/>
        <v>1472.12</v>
      </c>
      <c r="X896" s="61">
        <f t="shared" si="146"/>
        <v>170.10999999999999</v>
      </c>
      <c r="Y896" s="62">
        <f t="shared" si="144"/>
        <v>1642.2299999999998</v>
      </c>
      <c r="AA896" s="1">
        <f t="shared" si="152"/>
        <v>3.3810532124000008</v>
      </c>
      <c r="AB896">
        <f t="shared" si="150"/>
        <v>-3.2226546000004852E-3</v>
      </c>
      <c r="AC896" s="1">
        <f t="shared" si="153"/>
        <v>0.39405266062000005</v>
      </c>
      <c r="AD896">
        <f t="shared" si="150"/>
        <v>-1.6113273000001316E-4</v>
      </c>
      <c r="AE896" s="76">
        <f t="shared" si="151"/>
        <v>0.5</v>
      </c>
    </row>
    <row r="897" spans="18:31" x14ac:dyDescent="0.25">
      <c r="R897" s="1">
        <f t="shared" si="154"/>
        <v>895</v>
      </c>
      <c r="S897" s="13">
        <f t="shared" si="147"/>
        <v>0</v>
      </c>
      <c r="T897" s="13">
        <f t="shared" si="148"/>
        <v>0.25</v>
      </c>
      <c r="V897" s="1">
        <f t="shared" si="145"/>
        <v>2607.4333333333329</v>
      </c>
      <c r="W897" s="60">
        <f t="shared" si="149"/>
        <v>1473.7666666666667</v>
      </c>
      <c r="X897" s="61">
        <f t="shared" si="146"/>
        <v>170.3</v>
      </c>
      <c r="Y897" s="62">
        <f t="shared" si="144"/>
        <v>1644.0666666666666</v>
      </c>
      <c r="AA897" s="1">
        <f t="shared" si="152"/>
        <v>3.3842758670000004</v>
      </c>
      <c r="AB897">
        <f t="shared" si="150"/>
        <v>-3.222654599999597E-3</v>
      </c>
      <c r="AC897" s="1">
        <f t="shared" si="153"/>
        <v>0.39421379335000001</v>
      </c>
      <c r="AD897">
        <f t="shared" si="150"/>
        <v>-1.6113272999995765E-4</v>
      </c>
      <c r="AE897" s="76">
        <f t="shared" si="151"/>
        <v>0.5</v>
      </c>
    </row>
    <row r="898" spans="18:31" x14ac:dyDescent="0.25">
      <c r="R898" s="1">
        <f t="shared" si="154"/>
        <v>896</v>
      </c>
      <c r="S898" s="13">
        <f t="shared" si="147"/>
        <v>0</v>
      </c>
      <c r="T898" s="13">
        <f t="shared" si="148"/>
        <v>0.25</v>
      </c>
      <c r="V898" s="1">
        <f t="shared" si="145"/>
        <v>2610.3466666666664</v>
      </c>
      <c r="W898" s="60">
        <f t="shared" si="149"/>
        <v>1475.4133333333332</v>
      </c>
      <c r="X898" s="61">
        <f t="shared" si="146"/>
        <v>170.48999999999998</v>
      </c>
      <c r="Y898" s="62">
        <f t="shared" si="144"/>
        <v>1645.9033333333332</v>
      </c>
      <c r="AA898" s="1">
        <f t="shared" si="152"/>
        <v>3.3874985216000004</v>
      </c>
      <c r="AB898">
        <f t="shared" si="150"/>
        <v>-3.2226546000000411E-3</v>
      </c>
      <c r="AC898" s="1">
        <f t="shared" si="153"/>
        <v>0.39437492608000002</v>
      </c>
      <c r="AD898">
        <f t="shared" si="150"/>
        <v>-1.6113273000001316E-4</v>
      </c>
      <c r="AE898" s="76">
        <f t="shared" si="151"/>
        <v>0.5</v>
      </c>
    </row>
    <row r="899" spans="18:31" x14ac:dyDescent="0.25">
      <c r="R899" s="1">
        <f t="shared" si="154"/>
        <v>897</v>
      </c>
      <c r="S899" s="13">
        <f t="shared" si="147"/>
        <v>0</v>
      </c>
      <c r="T899" s="13">
        <f t="shared" si="148"/>
        <v>0.25</v>
      </c>
      <c r="V899" s="1">
        <f t="shared" si="145"/>
        <v>2613.2599999999998</v>
      </c>
      <c r="W899" s="60">
        <f t="shared" si="149"/>
        <v>1477.0600000000002</v>
      </c>
      <c r="X899" s="61">
        <f t="shared" si="146"/>
        <v>170.68</v>
      </c>
      <c r="Y899" s="62">
        <f t="shared" ref="Y899:Y962" si="155">W899+X899</f>
        <v>1647.7400000000002</v>
      </c>
      <c r="AA899" s="1">
        <f t="shared" si="152"/>
        <v>3.3907211762</v>
      </c>
      <c r="AB899">
        <f t="shared" si="150"/>
        <v>-3.222654599999597E-3</v>
      </c>
      <c r="AC899" s="1">
        <f t="shared" si="153"/>
        <v>0.39453605880999998</v>
      </c>
      <c r="AD899">
        <f t="shared" si="150"/>
        <v>-1.6113272999995765E-4</v>
      </c>
      <c r="AE899" s="76">
        <f t="shared" si="151"/>
        <v>0.5</v>
      </c>
    </row>
    <row r="900" spans="18:31" x14ac:dyDescent="0.25">
      <c r="R900" s="1">
        <f t="shared" si="154"/>
        <v>898</v>
      </c>
      <c r="S900" s="13">
        <f t="shared" si="147"/>
        <v>0</v>
      </c>
      <c r="T900" s="13">
        <f t="shared" si="148"/>
        <v>0.25</v>
      </c>
      <c r="V900" s="1">
        <f t="shared" ref="V900:V963" si="156">$S900+(($R900*$N$2)*$F$2/($H$2*$K$2))</f>
        <v>2616.1733333333327</v>
      </c>
      <c r="W900" s="60">
        <f t="shared" si="149"/>
        <v>1478.7066666666667</v>
      </c>
      <c r="X900" s="61">
        <f t="shared" ref="X900:X963" si="157">$T900+(($R900*$N$2)*$E$2/($J$2*$K$2)*$L$2)</f>
        <v>170.86999999999998</v>
      </c>
      <c r="Y900" s="62">
        <f t="shared" si="155"/>
        <v>1649.5766666666666</v>
      </c>
      <c r="AA900" s="1">
        <f t="shared" si="152"/>
        <v>3.3939438308000005</v>
      </c>
      <c r="AB900">
        <f t="shared" si="150"/>
        <v>-3.2226546000004852E-3</v>
      </c>
      <c r="AC900" s="1">
        <f t="shared" si="153"/>
        <v>0.39469719154000005</v>
      </c>
      <c r="AD900">
        <f t="shared" si="150"/>
        <v>-1.6113273000006867E-4</v>
      </c>
      <c r="AE900" s="76">
        <f t="shared" si="151"/>
        <v>0.5</v>
      </c>
    </row>
    <row r="901" spans="18:31" x14ac:dyDescent="0.25">
      <c r="R901" s="1">
        <f t="shared" si="154"/>
        <v>899</v>
      </c>
      <c r="S901" s="13">
        <f t="shared" ref="S901:S964" si="158">IF($R901&lt;$P$4,$P$2,(IF(($S900-$P$3)&gt;0,$S900-$P$3,0)))</f>
        <v>0</v>
      </c>
      <c r="T901" s="13">
        <f t="shared" ref="T901:T964" si="159">IF($R901&lt;$Q$4,$Q$2,(IF(($T900-$Q$3)&gt;0,$T900-$Q$3,0)))</f>
        <v>0.25</v>
      </c>
      <c r="V901" s="1">
        <f t="shared" si="156"/>
        <v>2619.0866666666666</v>
      </c>
      <c r="W901" s="60">
        <f t="shared" ref="W901:W964" si="160">$S901+(($R901*$N$2)*$D$2/($H$2*$K$2))</f>
        <v>1480.3533333333332</v>
      </c>
      <c r="X901" s="61">
        <f t="shared" si="157"/>
        <v>171.06</v>
      </c>
      <c r="Y901" s="62">
        <f t="shared" si="155"/>
        <v>1651.4133333333332</v>
      </c>
      <c r="AA901" s="1">
        <f t="shared" si="152"/>
        <v>3.3971664854000005</v>
      </c>
      <c r="AB901">
        <f t="shared" ref="AB901:AD964" si="161">AA900-AA901</f>
        <v>-3.2226546000000411E-3</v>
      </c>
      <c r="AC901" s="1">
        <f t="shared" si="153"/>
        <v>0.39485832427000001</v>
      </c>
      <c r="AD901">
        <f t="shared" si="161"/>
        <v>-1.6113272999995765E-4</v>
      </c>
      <c r="AE901" s="76">
        <f t="shared" ref="AE901:AE964" si="162">AE900</f>
        <v>0.5</v>
      </c>
    </row>
    <row r="902" spans="18:31" x14ac:dyDescent="0.25">
      <c r="R902" s="1">
        <f t="shared" si="154"/>
        <v>900</v>
      </c>
      <c r="S902" s="13">
        <f t="shared" si="158"/>
        <v>0</v>
      </c>
      <c r="T902" s="13">
        <f t="shared" si="159"/>
        <v>0.25</v>
      </c>
      <c r="V902" s="1">
        <f t="shared" si="156"/>
        <v>2621.9999999999995</v>
      </c>
      <c r="W902" s="60">
        <f t="shared" si="160"/>
        <v>1482</v>
      </c>
      <c r="X902" s="61">
        <f t="shared" si="157"/>
        <v>171.25</v>
      </c>
      <c r="Y902" s="62">
        <f t="shared" si="155"/>
        <v>1653.25</v>
      </c>
      <c r="AA902" s="1">
        <f t="shared" si="152"/>
        <v>3.4003891400000001</v>
      </c>
      <c r="AB902">
        <f t="shared" si="161"/>
        <v>-3.222654599999597E-3</v>
      </c>
      <c r="AC902" s="1">
        <f t="shared" si="153"/>
        <v>0.39501945700000002</v>
      </c>
      <c r="AD902">
        <f t="shared" si="161"/>
        <v>-1.6113273000001316E-4</v>
      </c>
      <c r="AE902" s="76">
        <f t="shared" si="162"/>
        <v>0.5</v>
      </c>
    </row>
    <row r="903" spans="18:31" x14ac:dyDescent="0.25">
      <c r="R903" s="1">
        <f t="shared" si="154"/>
        <v>901</v>
      </c>
      <c r="S903" s="13">
        <f t="shared" si="158"/>
        <v>0</v>
      </c>
      <c r="T903" s="13">
        <f t="shared" si="159"/>
        <v>0.25</v>
      </c>
      <c r="V903" s="1">
        <f t="shared" si="156"/>
        <v>2624.913333333333</v>
      </c>
      <c r="W903" s="60">
        <f t="shared" si="160"/>
        <v>1483.6466666666665</v>
      </c>
      <c r="X903" s="61">
        <f t="shared" si="157"/>
        <v>171.44</v>
      </c>
      <c r="Y903" s="62">
        <f t="shared" si="155"/>
        <v>1655.0866666666666</v>
      </c>
      <c r="AA903" s="1">
        <f t="shared" si="152"/>
        <v>3.4036117946000006</v>
      </c>
      <c r="AB903">
        <f t="shared" si="161"/>
        <v>-3.2226546000004852E-3</v>
      </c>
      <c r="AC903" s="1">
        <f t="shared" si="153"/>
        <v>0.39518058973000003</v>
      </c>
      <c r="AD903">
        <f t="shared" si="161"/>
        <v>-1.6113273000001316E-4</v>
      </c>
      <c r="AE903" s="76">
        <f t="shared" si="162"/>
        <v>0.5</v>
      </c>
    </row>
    <row r="904" spans="18:31" x14ac:dyDescent="0.25">
      <c r="R904" s="1">
        <f t="shared" si="154"/>
        <v>902</v>
      </c>
      <c r="S904" s="13">
        <f t="shared" si="158"/>
        <v>0</v>
      </c>
      <c r="T904" s="13">
        <f t="shared" si="159"/>
        <v>0.25</v>
      </c>
      <c r="V904" s="1">
        <f t="shared" si="156"/>
        <v>2627.8266666666664</v>
      </c>
      <c r="W904" s="60">
        <f t="shared" si="160"/>
        <v>1485.2933333333333</v>
      </c>
      <c r="X904" s="61">
        <f t="shared" si="157"/>
        <v>171.63</v>
      </c>
      <c r="Y904" s="62">
        <f t="shared" si="155"/>
        <v>1656.9233333333332</v>
      </c>
      <c r="AA904" s="1">
        <f t="shared" si="152"/>
        <v>3.4068344492000007</v>
      </c>
      <c r="AB904">
        <f t="shared" si="161"/>
        <v>-3.2226546000000411E-3</v>
      </c>
      <c r="AC904" s="1">
        <f t="shared" si="153"/>
        <v>0.39534172246000004</v>
      </c>
      <c r="AD904">
        <f t="shared" si="161"/>
        <v>-1.6113273000001316E-4</v>
      </c>
      <c r="AE904" s="76">
        <f t="shared" si="162"/>
        <v>0.5</v>
      </c>
    </row>
    <row r="905" spans="18:31" x14ac:dyDescent="0.25">
      <c r="R905" s="1">
        <f t="shared" si="154"/>
        <v>903</v>
      </c>
      <c r="S905" s="13">
        <f t="shared" si="158"/>
        <v>0</v>
      </c>
      <c r="T905" s="13">
        <f t="shared" si="159"/>
        <v>0.25</v>
      </c>
      <c r="V905" s="1">
        <f t="shared" si="156"/>
        <v>2630.7399999999993</v>
      </c>
      <c r="W905" s="60">
        <f t="shared" si="160"/>
        <v>1486.9399999999998</v>
      </c>
      <c r="X905" s="61">
        <f t="shared" si="157"/>
        <v>171.82</v>
      </c>
      <c r="Y905" s="62">
        <f t="shared" si="155"/>
        <v>1658.7599999999998</v>
      </c>
      <c r="AA905" s="1">
        <f t="shared" si="152"/>
        <v>3.4100571038000003</v>
      </c>
      <c r="AB905">
        <f t="shared" si="161"/>
        <v>-3.222654599999597E-3</v>
      </c>
      <c r="AC905" s="1">
        <f t="shared" si="153"/>
        <v>0.39550285519</v>
      </c>
      <c r="AD905">
        <f t="shared" si="161"/>
        <v>-1.6113272999995765E-4</v>
      </c>
      <c r="AE905" s="76">
        <f t="shared" si="162"/>
        <v>0.5</v>
      </c>
    </row>
    <row r="906" spans="18:31" x14ac:dyDescent="0.25">
      <c r="R906" s="1">
        <f t="shared" si="154"/>
        <v>904</v>
      </c>
      <c r="S906" s="13">
        <f t="shared" si="158"/>
        <v>0</v>
      </c>
      <c r="T906" s="13">
        <f t="shared" si="159"/>
        <v>0.25</v>
      </c>
      <c r="V906" s="1">
        <f t="shared" si="156"/>
        <v>2633.6533333333332</v>
      </c>
      <c r="W906" s="60">
        <f t="shared" si="160"/>
        <v>1488.5866666666668</v>
      </c>
      <c r="X906" s="61">
        <f t="shared" si="157"/>
        <v>172.01</v>
      </c>
      <c r="Y906" s="62">
        <f t="shared" si="155"/>
        <v>1660.5966666666668</v>
      </c>
      <c r="AA906" s="1">
        <f t="shared" ref="AA906:AA969" si="163">$AE906+(($R906*$O$2)*($G$2/($I$2*$K$2)))</f>
        <v>3.4132797584000003</v>
      </c>
      <c r="AB906">
        <f t="shared" si="161"/>
        <v>-3.2226546000000411E-3</v>
      </c>
      <c r="AC906" s="1">
        <f t="shared" ref="AC906:AC969" si="164">$T906+(($R906*$O$2)*$G$2/($J$2*$K$2)*$M$2)</f>
        <v>0.39566398792000002</v>
      </c>
      <c r="AD906">
        <f t="shared" si="161"/>
        <v>-1.6113273000001316E-4</v>
      </c>
      <c r="AE906" s="76">
        <f t="shared" si="162"/>
        <v>0.5</v>
      </c>
    </row>
    <row r="907" spans="18:31" x14ac:dyDescent="0.25">
      <c r="R907" s="1">
        <f t="shared" si="154"/>
        <v>905</v>
      </c>
      <c r="S907" s="13">
        <f t="shared" si="158"/>
        <v>0</v>
      </c>
      <c r="T907" s="13">
        <f t="shared" si="159"/>
        <v>0.25</v>
      </c>
      <c r="V907" s="1">
        <f t="shared" si="156"/>
        <v>2636.5666666666666</v>
      </c>
      <c r="W907" s="60">
        <f t="shared" si="160"/>
        <v>1490.2333333333333</v>
      </c>
      <c r="X907" s="61">
        <f t="shared" si="157"/>
        <v>172.2</v>
      </c>
      <c r="Y907" s="62">
        <f t="shared" si="155"/>
        <v>1662.4333333333334</v>
      </c>
      <c r="AA907" s="1">
        <f t="shared" si="163"/>
        <v>3.4165024130000008</v>
      </c>
      <c r="AB907">
        <f t="shared" si="161"/>
        <v>-3.2226546000004852E-3</v>
      </c>
      <c r="AC907" s="1">
        <f t="shared" si="164"/>
        <v>0.39582512065000003</v>
      </c>
      <c r="AD907">
        <f t="shared" si="161"/>
        <v>-1.6113273000001316E-4</v>
      </c>
      <c r="AE907" s="76">
        <f t="shared" si="162"/>
        <v>0.5</v>
      </c>
    </row>
    <row r="908" spans="18:31" x14ac:dyDescent="0.25">
      <c r="R908" s="1">
        <f t="shared" si="154"/>
        <v>906</v>
      </c>
      <c r="S908" s="13">
        <f t="shared" si="158"/>
        <v>0</v>
      </c>
      <c r="T908" s="13">
        <f t="shared" si="159"/>
        <v>0.25</v>
      </c>
      <c r="V908" s="1">
        <f t="shared" si="156"/>
        <v>2639.4799999999996</v>
      </c>
      <c r="W908" s="60">
        <f t="shared" si="160"/>
        <v>1491.8799999999999</v>
      </c>
      <c r="X908" s="61">
        <f t="shared" si="157"/>
        <v>172.39</v>
      </c>
      <c r="Y908" s="62">
        <f t="shared" si="155"/>
        <v>1664.27</v>
      </c>
      <c r="AA908" s="1">
        <f t="shared" si="163"/>
        <v>3.4197250676000004</v>
      </c>
      <c r="AB908">
        <f t="shared" si="161"/>
        <v>-3.222654599999597E-3</v>
      </c>
      <c r="AC908" s="1">
        <f t="shared" si="164"/>
        <v>0.39598625338000004</v>
      </c>
      <c r="AD908">
        <f t="shared" si="161"/>
        <v>-1.6113273000001316E-4</v>
      </c>
      <c r="AE908" s="76">
        <f t="shared" si="162"/>
        <v>0.5</v>
      </c>
    </row>
    <row r="909" spans="18:31" x14ac:dyDescent="0.25">
      <c r="R909" s="1">
        <f t="shared" si="154"/>
        <v>907</v>
      </c>
      <c r="S909" s="13">
        <f t="shared" si="158"/>
        <v>0</v>
      </c>
      <c r="T909" s="13">
        <f t="shared" si="159"/>
        <v>0.25</v>
      </c>
      <c r="V909" s="1">
        <f t="shared" si="156"/>
        <v>2642.393333333333</v>
      </c>
      <c r="W909" s="60">
        <f t="shared" si="160"/>
        <v>1493.5266666666666</v>
      </c>
      <c r="X909" s="61">
        <f t="shared" si="157"/>
        <v>172.57999999999998</v>
      </c>
      <c r="Y909" s="62">
        <f t="shared" si="155"/>
        <v>1666.1066666666666</v>
      </c>
      <c r="AA909" s="1">
        <f t="shared" si="163"/>
        <v>3.4229477222000004</v>
      </c>
      <c r="AB909">
        <f t="shared" si="161"/>
        <v>-3.2226546000000411E-3</v>
      </c>
      <c r="AC909" s="1">
        <f t="shared" si="164"/>
        <v>0.39614738611</v>
      </c>
      <c r="AD909">
        <f t="shared" si="161"/>
        <v>-1.6113272999995765E-4</v>
      </c>
      <c r="AE909" s="76">
        <f t="shared" si="162"/>
        <v>0.5</v>
      </c>
    </row>
    <row r="910" spans="18:31" x14ac:dyDescent="0.25">
      <c r="R910" s="1">
        <f t="shared" si="154"/>
        <v>908</v>
      </c>
      <c r="S910" s="13">
        <f t="shared" si="158"/>
        <v>0</v>
      </c>
      <c r="T910" s="13">
        <f t="shared" si="159"/>
        <v>0.25</v>
      </c>
      <c r="V910" s="1">
        <f t="shared" si="156"/>
        <v>2645.3066666666659</v>
      </c>
      <c r="W910" s="60">
        <f t="shared" si="160"/>
        <v>1495.1733333333332</v>
      </c>
      <c r="X910" s="61">
        <f t="shared" si="157"/>
        <v>172.76999999999998</v>
      </c>
      <c r="Y910" s="62">
        <f t="shared" si="155"/>
        <v>1667.9433333333332</v>
      </c>
      <c r="AA910" s="1">
        <f t="shared" si="163"/>
        <v>3.4261703768</v>
      </c>
      <c r="AB910">
        <f t="shared" si="161"/>
        <v>-3.222654599999597E-3</v>
      </c>
      <c r="AC910" s="1">
        <f t="shared" si="164"/>
        <v>0.39630851884000001</v>
      </c>
      <c r="AD910">
        <f t="shared" si="161"/>
        <v>-1.6113273000001316E-4</v>
      </c>
      <c r="AE910" s="76">
        <f t="shared" si="162"/>
        <v>0.5</v>
      </c>
    </row>
    <row r="911" spans="18:31" x14ac:dyDescent="0.25">
      <c r="R911" s="1">
        <f t="shared" si="154"/>
        <v>909</v>
      </c>
      <c r="S911" s="13">
        <f t="shared" si="158"/>
        <v>0</v>
      </c>
      <c r="T911" s="13">
        <f t="shared" si="159"/>
        <v>0.25</v>
      </c>
      <c r="V911" s="1">
        <f t="shared" si="156"/>
        <v>2648.22</v>
      </c>
      <c r="W911" s="60">
        <f t="shared" si="160"/>
        <v>1496.82</v>
      </c>
      <c r="X911" s="61">
        <f t="shared" si="157"/>
        <v>172.95999999999998</v>
      </c>
      <c r="Y911" s="62">
        <f t="shared" si="155"/>
        <v>1669.78</v>
      </c>
      <c r="AA911" s="1">
        <f t="shared" si="163"/>
        <v>3.4293930314000005</v>
      </c>
      <c r="AB911">
        <f t="shared" si="161"/>
        <v>-3.2226546000004852E-3</v>
      </c>
      <c r="AC911" s="1">
        <f t="shared" si="164"/>
        <v>0.39646965157000003</v>
      </c>
      <c r="AD911">
        <f t="shared" si="161"/>
        <v>-1.6113273000001316E-4</v>
      </c>
      <c r="AE911" s="76">
        <f t="shared" si="162"/>
        <v>0.5</v>
      </c>
    </row>
    <row r="912" spans="18:31" x14ac:dyDescent="0.25">
      <c r="R912" s="1">
        <f t="shared" si="154"/>
        <v>910</v>
      </c>
      <c r="S912" s="13">
        <f t="shared" si="158"/>
        <v>0</v>
      </c>
      <c r="T912" s="13">
        <f t="shared" si="159"/>
        <v>0.25</v>
      </c>
      <c r="V912" s="1">
        <f t="shared" si="156"/>
        <v>2651.1333333333332</v>
      </c>
      <c r="W912" s="60">
        <f t="shared" si="160"/>
        <v>1498.4666666666669</v>
      </c>
      <c r="X912" s="61">
        <f t="shared" si="157"/>
        <v>173.15</v>
      </c>
      <c r="Y912" s="62">
        <f t="shared" si="155"/>
        <v>1671.616666666667</v>
      </c>
      <c r="AA912" s="1">
        <f t="shared" si="163"/>
        <v>3.4326156860000006</v>
      </c>
      <c r="AB912">
        <f t="shared" si="161"/>
        <v>-3.2226546000000411E-3</v>
      </c>
      <c r="AC912" s="1">
        <f t="shared" si="164"/>
        <v>0.39663078430000004</v>
      </c>
      <c r="AD912">
        <f t="shared" si="161"/>
        <v>-1.6113273000001316E-4</v>
      </c>
      <c r="AE912" s="76">
        <f t="shared" si="162"/>
        <v>0.5</v>
      </c>
    </row>
    <row r="913" spans="18:31" x14ac:dyDescent="0.25">
      <c r="R913" s="1">
        <f t="shared" si="154"/>
        <v>911</v>
      </c>
      <c r="S913" s="13">
        <f t="shared" si="158"/>
        <v>0</v>
      </c>
      <c r="T913" s="13">
        <f t="shared" si="159"/>
        <v>0.25</v>
      </c>
      <c r="V913" s="1">
        <f t="shared" si="156"/>
        <v>2654.0466666666662</v>
      </c>
      <c r="W913" s="60">
        <f t="shared" si="160"/>
        <v>1500.1133333333335</v>
      </c>
      <c r="X913" s="61">
        <f t="shared" si="157"/>
        <v>173.33999999999997</v>
      </c>
      <c r="Y913" s="62">
        <f t="shared" si="155"/>
        <v>1673.4533333333334</v>
      </c>
      <c r="AA913" s="1">
        <f t="shared" si="163"/>
        <v>3.4358383406000002</v>
      </c>
      <c r="AB913">
        <f t="shared" si="161"/>
        <v>-3.222654599999597E-3</v>
      </c>
      <c r="AC913" s="1">
        <f t="shared" si="164"/>
        <v>0.39679191703</v>
      </c>
      <c r="AD913">
        <f t="shared" si="161"/>
        <v>-1.6113272999995765E-4</v>
      </c>
      <c r="AE913" s="76">
        <f t="shared" si="162"/>
        <v>0.5</v>
      </c>
    </row>
    <row r="914" spans="18:31" x14ac:dyDescent="0.25">
      <c r="R914" s="1">
        <f t="shared" si="154"/>
        <v>912</v>
      </c>
      <c r="S914" s="13">
        <f t="shared" si="158"/>
        <v>0</v>
      </c>
      <c r="T914" s="13">
        <f t="shared" si="159"/>
        <v>0.25</v>
      </c>
      <c r="V914" s="1">
        <f t="shared" si="156"/>
        <v>2656.9599999999996</v>
      </c>
      <c r="W914" s="60">
        <f t="shared" si="160"/>
        <v>1501.76</v>
      </c>
      <c r="X914" s="61">
        <f t="shared" si="157"/>
        <v>173.53</v>
      </c>
      <c r="Y914" s="62">
        <f t="shared" si="155"/>
        <v>1675.29</v>
      </c>
      <c r="AA914" s="1">
        <f t="shared" si="163"/>
        <v>3.4390609952000006</v>
      </c>
      <c r="AB914">
        <f t="shared" si="161"/>
        <v>-3.2226546000004852E-3</v>
      </c>
      <c r="AC914" s="1">
        <f t="shared" si="164"/>
        <v>0.39695304976000001</v>
      </c>
      <c r="AD914">
        <f t="shared" si="161"/>
        <v>-1.6113273000001316E-4</v>
      </c>
      <c r="AE914" s="76">
        <f t="shared" si="162"/>
        <v>0.5</v>
      </c>
    </row>
    <row r="915" spans="18:31" x14ac:dyDescent="0.25">
      <c r="R915" s="1">
        <f t="shared" si="154"/>
        <v>913</v>
      </c>
      <c r="S915" s="13">
        <f t="shared" si="158"/>
        <v>0</v>
      </c>
      <c r="T915" s="13">
        <f t="shared" si="159"/>
        <v>0.25</v>
      </c>
      <c r="V915" s="1">
        <f t="shared" si="156"/>
        <v>2659.873333333333</v>
      </c>
      <c r="W915" s="60">
        <f t="shared" si="160"/>
        <v>1503.4066666666665</v>
      </c>
      <c r="X915" s="61">
        <f t="shared" si="157"/>
        <v>173.71999999999997</v>
      </c>
      <c r="Y915" s="62">
        <f t="shared" si="155"/>
        <v>1677.1266666666666</v>
      </c>
      <c r="AA915" s="1">
        <f t="shared" si="163"/>
        <v>3.4422836498000007</v>
      </c>
      <c r="AB915">
        <f t="shared" si="161"/>
        <v>-3.2226546000000411E-3</v>
      </c>
      <c r="AC915" s="1">
        <f t="shared" si="164"/>
        <v>0.39711418249000002</v>
      </c>
      <c r="AD915">
        <f t="shared" si="161"/>
        <v>-1.6113273000001316E-4</v>
      </c>
      <c r="AE915" s="76">
        <f t="shared" si="162"/>
        <v>0.5</v>
      </c>
    </row>
    <row r="916" spans="18:31" x14ac:dyDescent="0.25">
      <c r="R916" s="1">
        <f t="shared" si="154"/>
        <v>914</v>
      </c>
      <c r="S916" s="13">
        <f t="shared" si="158"/>
        <v>0</v>
      </c>
      <c r="T916" s="13">
        <f t="shared" si="159"/>
        <v>0.25</v>
      </c>
      <c r="V916" s="1">
        <f t="shared" si="156"/>
        <v>2662.7866666666664</v>
      </c>
      <c r="W916" s="60">
        <f t="shared" si="160"/>
        <v>1505.0533333333333</v>
      </c>
      <c r="X916" s="61">
        <f t="shared" si="157"/>
        <v>173.91</v>
      </c>
      <c r="Y916" s="62">
        <f t="shared" si="155"/>
        <v>1678.9633333333334</v>
      </c>
      <c r="AA916" s="1">
        <f t="shared" si="163"/>
        <v>3.4455063044000003</v>
      </c>
      <c r="AB916">
        <f t="shared" si="161"/>
        <v>-3.222654599999597E-3</v>
      </c>
      <c r="AC916" s="1">
        <f t="shared" si="164"/>
        <v>0.39727531522000004</v>
      </c>
      <c r="AD916">
        <f t="shared" si="161"/>
        <v>-1.6113273000001316E-4</v>
      </c>
      <c r="AE916" s="76">
        <f t="shared" si="162"/>
        <v>0.5</v>
      </c>
    </row>
    <row r="917" spans="18:31" x14ac:dyDescent="0.25">
      <c r="R917" s="1">
        <f t="shared" si="154"/>
        <v>915</v>
      </c>
      <c r="S917" s="13">
        <f t="shared" si="158"/>
        <v>0</v>
      </c>
      <c r="T917" s="13">
        <f t="shared" si="159"/>
        <v>0.25</v>
      </c>
      <c r="V917" s="1">
        <f t="shared" si="156"/>
        <v>2665.7</v>
      </c>
      <c r="W917" s="60">
        <f t="shared" si="160"/>
        <v>1506.7</v>
      </c>
      <c r="X917" s="61">
        <f t="shared" si="157"/>
        <v>174.1</v>
      </c>
      <c r="Y917" s="62">
        <f t="shared" si="155"/>
        <v>1680.8</v>
      </c>
      <c r="AA917" s="1">
        <f t="shared" si="163"/>
        <v>3.4487289590000003</v>
      </c>
      <c r="AB917">
        <f t="shared" si="161"/>
        <v>-3.2226546000000411E-3</v>
      </c>
      <c r="AC917" s="1">
        <f t="shared" si="164"/>
        <v>0.39743644794999999</v>
      </c>
      <c r="AD917">
        <f t="shared" si="161"/>
        <v>-1.6113272999995765E-4</v>
      </c>
      <c r="AE917" s="76">
        <f t="shared" si="162"/>
        <v>0.5</v>
      </c>
    </row>
    <row r="918" spans="18:31" x14ac:dyDescent="0.25">
      <c r="R918" s="1">
        <f t="shared" si="154"/>
        <v>916</v>
      </c>
      <c r="S918" s="13">
        <f t="shared" si="158"/>
        <v>0</v>
      </c>
      <c r="T918" s="13">
        <f t="shared" si="159"/>
        <v>0.25</v>
      </c>
      <c r="V918" s="1">
        <f t="shared" si="156"/>
        <v>2668.6133333333328</v>
      </c>
      <c r="W918" s="60">
        <f t="shared" si="160"/>
        <v>1508.3466666666666</v>
      </c>
      <c r="X918" s="61">
        <f t="shared" si="157"/>
        <v>174.29</v>
      </c>
      <c r="Y918" s="62">
        <f t="shared" si="155"/>
        <v>1682.6366666666665</v>
      </c>
      <c r="AA918" s="1">
        <f t="shared" si="163"/>
        <v>3.4519516136000004</v>
      </c>
      <c r="AB918">
        <f t="shared" si="161"/>
        <v>-3.2226546000000411E-3</v>
      </c>
      <c r="AC918" s="1">
        <f t="shared" si="164"/>
        <v>0.39759758068000001</v>
      </c>
      <c r="AD918">
        <f t="shared" si="161"/>
        <v>-1.6113273000001316E-4</v>
      </c>
      <c r="AE918" s="76">
        <f t="shared" si="162"/>
        <v>0.5</v>
      </c>
    </row>
    <row r="919" spans="18:31" x14ac:dyDescent="0.25">
      <c r="R919" s="1">
        <f t="shared" si="154"/>
        <v>917</v>
      </c>
      <c r="S919" s="13">
        <f t="shared" si="158"/>
        <v>0</v>
      </c>
      <c r="T919" s="13">
        <f t="shared" si="159"/>
        <v>0.25</v>
      </c>
      <c r="V919" s="1">
        <f t="shared" si="156"/>
        <v>2671.5266666666662</v>
      </c>
      <c r="W919" s="60">
        <f t="shared" si="160"/>
        <v>1509.9933333333336</v>
      </c>
      <c r="X919" s="61">
        <f t="shared" si="157"/>
        <v>174.48</v>
      </c>
      <c r="Y919" s="62">
        <f t="shared" si="155"/>
        <v>1684.4733333333336</v>
      </c>
      <c r="AA919" s="1">
        <f t="shared" si="163"/>
        <v>3.4551742682000004</v>
      </c>
      <c r="AB919">
        <f t="shared" si="161"/>
        <v>-3.2226546000000411E-3</v>
      </c>
      <c r="AC919" s="1">
        <f t="shared" si="164"/>
        <v>0.39775871341000002</v>
      </c>
      <c r="AD919">
        <f t="shared" si="161"/>
        <v>-1.6113273000001316E-4</v>
      </c>
      <c r="AE919" s="76">
        <f t="shared" si="162"/>
        <v>0.5</v>
      </c>
    </row>
    <row r="920" spans="18:31" x14ac:dyDescent="0.25">
      <c r="R920" s="1">
        <f t="shared" si="154"/>
        <v>918</v>
      </c>
      <c r="S920" s="13">
        <f t="shared" si="158"/>
        <v>0</v>
      </c>
      <c r="T920" s="13">
        <f t="shared" si="159"/>
        <v>0.25</v>
      </c>
      <c r="V920" s="1">
        <f t="shared" si="156"/>
        <v>2674.4399999999996</v>
      </c>
      <c r="W920" s="60">
        <f t="shared" si="160"/>
        <v>1511.64</v>
      </c>
      <c r="X920" s="61">
        <f t="shared" si="157"/>
        <v>174.67</v>
      </c>
      <c r="Y920" s="62">
        <f t="shared" si="155"/>
        <v>1686.3100000000002</v>
      </c>
      <c r="AA920" s="1">
        <f t="shared" si="163"/>
        <v>3.4583969228000004</v>
      </c>
      <c r="AB920">
        <f t="shared" si="161"/>
        <v>-3.2226546000000411E-3</v>
      </c>
      <c r="AC920" s="1">
        <f t="shared" si="164"/>
        <v>0.39791984614000003</v>
      </c>
      <c r="AD920">
        <f t="shared" si="161"/>
        <v>-1.6113273000001316E-4</v>
      </c>
      <c r="AE920" s="76">
        <f t="shared" si="162"/>
        <v>0.5</v>
      </c>
    </row>
    <row r="921" spans="18:31" x14ac:dyDescent="0.25">
      <c r="R921" s="1">
        <f t="shared" si="154"/>
        <v>919</v>
      </c>
      <c r="S921" s="13">
        <f t="shared" si="158"/>
        <v>0</v>
      </c>
      <c r="T921" s="13">
        <f t="shared" si="159"/>
        <v>0.25</v>
      </c>
      <c r="V921" s="1">
        <f t="shared" si="156"/>
        <v>2677.353333333333</v>
      </c>
      <c r="W921" s="60">
        <f t="shared" si="160"/>
        <v>1513.2866666666666</v>
      </c>
      <c r="X921" s="61">
        <f t="shared" si="157"/>
        <v>174.85999999999999</v>
      </c>
      <c r="Y921" s="62">
        <f t="shared" si="155"/>
        <v>1688.1466666666665</v>
      </c>
      <c r="AA921" s="1">
        <f t="shared" si="163"/>
        <v>3.4616195774000005</v>
      </c>
      <c r="AB921">
        <f t="shared" si="161"/>
        <v>-3.2226546000000411E-3</v>
      </c>
      <c r="AC921" s="1">
        <f t="shared" si="164"/>
        <v>0.39808097887000005</v>
      </c>
      <c r="AD921">
        <f t="shared" si="161"/>
        <v>-1.6113273000001316E-4</v>
      </c>
      <c r="AE921" s="76">
        <f t="shared" si="162"/>
        <v>0.5</v>
      </c>
    </row>
    <row r="922" spans="18:31" x14ac:dyDescent="0.25">
      <c r="R922" s="1">
        <f t="shared" si="154"/>
        <v>920</v>
      </c>
      <c r="S922" s="13">
        <f t="shared" si="158"/>
        <v>0</v>
      </c>
      <c r="T922" s="13">
        <f t="shared" si="159"/>
        <v>0.25</v>
      </c>
      <c r="V922" s="1">
        <f t="shared" si="156"/>
        <v>2680.2666666666664</v>
      </c>
      <c r="W922" s="60">
        <f t="shared" si="160"/>
        <v>1514.9333333333334</v>
      </c>
      <c r="X922" s="61">
        <f t="shared" si="157"/>
        <v>175.05</v>
      </c>
      <c r="Y922" s="62">
        <f t="shared" si="155"/>
        <v>1689.9833333333333</v>
      </c>
      <c r="AA922" s="1">
        <f t="shared" si="163"/>
        <v>3.4648422320000005</v>
      </c>
      <c r="AB922">
        <f t="shared" si="161"/>
        <v>-3.2226546000000411E-3</v>
      </c>
      <c r="AC922" s="1">
        <f t="shared" si="164"/>
        <v>0.3982421116</v>
      </c>
      <c r="AD922">
        <f t="shared" si="161"/>
        <v>-1.6113272999995765E-4</v>
      </c>
      <c r="AE922" s="76">
        <f t="shared" si="162"/>
        <v>0.5</v>
      </c>
    </row>
    <row r="923" spans="18:31" x14ac:dyDescent="0.25">
      <c r="R923" s="1">
        <f t="shared" si="154"/>
        <v>921</v>
      </c>
      <c r="S923" s="13">
        <f t="shared" si="158"/>
        <v>0</v>
      </c>
      <c r="T923" s="13">
        <f t="shared" si="159"/>
        <v>0.25</v>
      </c>
      <c r="V923" s="1">
        <f t="shared" si="156"/>
        <v>2683.18</v>
      </c>
      <c r="W923" s="60">
        <f t="shared" si="160"/>
        <v>1516.58</v>
      </c>
      <c r="X923" s="61">
        <f t="shared" si="157"/>
        <v>175.23999999999998</v>
      </c>
      <c r="Y923" s="62">
        <f t="shared" si="155"/>
        <v>1691.82</v>
      </c>
      <c r="AA923" s="1">
        <f t="shared" si="163"/>
        <v>3.4680648866000001</v>
      </c>
      <c r="AB923">
        <f t="shared" si="161"/>
        <v>-3.222654599999597E-3</v>
      </c>
      <c r="AC923" s="1">
        <f t="shared" si="164"/>
        <v>0.39840324433000002</v>
      </c>
      <c r="AD923">
        <f t="shared" si="161"/>
        <v>-1.6113273000001316E-4</v>
      </c>
      <c r="AE923" s="76">
        <f t="shared" si="162"/>
        <v>0.5</v>
      </c>
    </row>
    <row r="924" spans="18:31" x14ac:dyDescent="0.25">
      <c r="R924" s="1">
        <f t="shared" si="154"/>
        <v>922</v>
      </c>
      <c r="S924" s="13">
        <f t="shared" si="158"/>
        <v>0</v>
      </c>
      <c r="T924" s="13">
        <f t="shared" si="159"/>
        <v>0.25</v>
      </c>
      <c r="V924" s="1">
        <f t="shared" si="156"/>
        <v>2686.0933333333328</v>
      </c>
      <c r="W924" s="60">
        <f t="shared" si="160"/>
        <v>1518.2266666666667</v>
      </c>
      <c r="X924" s="61">
        <f t="shared" si="157"/>
        <v>175.43</v>
      </c>
      <c r="Y924" s="62">
        <f t="shared" si="155"/>
        <v>1693.6566666666668</v>
      </c>
      <c r="AA924" s="1">
        <f t="shared" si="163"/>
        <v>3.4712875412000002</v>
      </c>
      <c r="AB924">
        <f t="shared" si="161"/>
        <v>-3.2226546000000411E-3</v>
      </c>
      <c r="AC924" s="1">
        <f t="shared" si="164"/>
        <v>0.39856437706000003</v>
      </c>
      <c r="AD924">
        <f t="shared" si="161"/>
        <v>-1.6113273000001316E-4</v>
      </c>
      <c r="AE924" s="76">
        <f t="shared" si="162"/>
        <v>0.5</v>
      </c>
    </row>
    <row r="925" spans="18:31" x14ac:dyDescent="0.25">
      <c r="R925" s="1">
        <f t="shared" si="154"/>
        <v>923</v>
      </c>
      <c r="S925" s="13">
        <f t="shared" si="158"/>
        <v>0</v>
      </c>
      <c r="T925" s="13">
        <f t="shared" si="159"/>
        <v>0.25</v>
      </c>
      <c r="V925" s="1">
        <f t="shared" si="156"/>
        <v>2689.0066666666662</v>
      </c>
      <c r="W925" s="60">
        <f t="shared" si="160"/>
        <v>1519.8733333333332</v>
      </c>
      <c r="X925" s="61">
        <f t="shared" si="157"/>
        <v>175.61999999999998</v>
      </c>
      <c r="Y925" s="62">
        <f t="shared" si="155"/>
        <v>1695.4933333333331</v>
      </c>
      <c r="AA925" s="1">
        <f t="shared" si="163"/>
        <v>3.4745101958000006</v>
      </c>
      <c r="AB925">
        <f t="shared" si="161"/>
        <v>-3.2226546000004852E-3</v>
      </c>
      <c r="AC925" s="1">
        <f t="shared" si="164"/>
        <v>0.39872550979000004</v>
      </c>
      <c r="AD925">
        <f t="shared" si="161"/>
        <v>-1.6113273000001316E-4</v>
      </c>
      <c r="AE925" s="76">
        <f t="shared" si="162"/>
        <v>0.5</v>
      </c>
    </row>
    <row r="926" spans="18:31" x14ac:dyDescent="0.25">
      <c r="R926" s="1">
        <f t="shared" si="154"/>
        <v>924</v>
      </c>
      <c r="S926" s="13">
        <f t="shared" si="158"/>
        <v>0</v>
      </c>
      <c r="T926" s="13">
        <f t="shared" si="159"/>
        <v>0.25</v>
      </c>
      <c r="V926" s="1">
        <f t="shared" si="156"/>
        <v>2691.9199999999996</v>
      </c>
      <c r="W926" s="60">
        <f t="shared" si="160"/>
        <v>1521.5199999999998</v>
      </c>
      <c r="X926" s="61">
        <f t="shared" si="157"/>
        <v>175.81</v>
      </c>
      <c r="Y926" s="62">
        <f t="shared" si="155"/>
        <v>1697.3299999999997</v>
      </c>
      <c r="AA926" s="1">
        <f t="shared" si="163"/>
        <v>3.4777328504000002</v>
      </c>
      <c r="AB926">
        <f t="shared" si="161"/>
        <v>-3.222654599999597E-3</v>
      </c>
      <c r="AC926" s="1">
        <f t="shared" si="164"/>
        <v>0.39888664252</v>
      </c>
      <c r="AD926">
        <f t="shared" si="161"/>
        <v>-1.6113272999995765E-4</v>
      </c>
      <c r="AE926" s="76">
        <f t="shared" si="162"/>
        <v>0.5</v>
      </c>
    </row>
    <row r="927" spans="18:31" x14ac:dyDescent="0.25">
      <c r="R927" s="1">
        <f t="shared" si="154"/>
        <v>925</v>
      </c>
      <c r="S927" s="13">
        <f t="shared" si="158"/>
        <v>0</v>
      </c>
      <c r="T927" s="13">
        <f t="shared" si="159"/>
        <v>0.25</v>
      </c>
      <c r="V927" s="1">
        <f t="shared" si="156"/>
        <v>2694.833333333333</v>
      </c>
      <c r="W927" s="60">
        <f t="shared" si="160"/>
        <v>1523.1666666666667</v>
      </c>
      <c r="X927" s="61">
        <f t="shared" si="157"/>
        <v>176</v>
      </c>
      <c r="Y927" s="62">
        <f t="shared" si="155"/>
        <v>1699.1666666666667</v>
      </c>
      <c r="AA927" s="1">
        <f t="shared" si="163"/>
        <v>3.4809555050000003</v>
      </c>
      <c r="AB927">
        <f t="shared" si="161"/>
        <v>-3.2226546000000411E-3</v>
      </c>
      <c r="AC927" s="1">
        <f t="shared" si="164"/>
        <v>0.39904777525000001</v>
      </c>
      <c r="AD927">
        <f t="shared" si="161"/>
        <v>-1.6113273000001316E-4</v>
      </c>
      <c r="AE927" s="76">
        <f t="shared" si="162"/>
        <v>0.5</v>
      </c>
    </row>
    <row r="928" spans="18:31" x14ac:dyDescent="0.25">
      <c r="R928" s="1">
        <f t="shared" si="154"/>
        <v>926</v>
      </c>
      <c r="S928" s="13">
        <f t="shared" si="158"/>
        <v>0</v>
      </c>
      <c r="T928" s="13">
        <f t="shared" si="159"/>
        <v>0.25</v>
      </c>
      <c r="V928" s="1">
        <f t="shared" si="156"/>
        <v>2697.7466666666664</v>
      </c>
      <c r="W928" s="60">
        <f t="shared" si="160"/>
        <v>1524.8133333333333</v>
      </c>
      <c r="X928" s="61">
        <f t="shared" si="157"/>
        <v>176.19</v>
      </c>
      <c r="Y928" s="62">
        <f t="shared" si="155"/>
        <v>1701.0033333333333</v>
      </c>
      <c r="AA928" s="1">
        <f t="shared" si="163"/>
        <v>3.4841781596000008</v>
      </c>
      <c r="AB928">
        <f t="shared" si="161"/>
        <v>-3.2226546000004852E-3</v>
      </c>
      <c r="AC928" s="1">
        <f t="shared" si="164"/>
        <v>0.39920890798000003</v>
      </c>
      <c r="AD928">
        <f t="shared" si="161"/>
        <v>-1.6113273000001316E-4</v>
      </c>
      <c r="AE928" s="76">
        <f t="shared" si="162"/>
        <v>0.5</v>
      </c>
    </row>
    <row r="929" spans="18:31" x14ac:dyDescent="0.25">
      <c r="R929" s="1">
        <f t="shared" si="154"/>
        <v>927</v>
      </c>
      <c r="S929" s="13">
        <f t="shared" si="158"/>
        <v>0</v>
      </c>
      <c r="T929" s="13">
        <f t="shared" si="159"/>
        <v>0.25</v>
      </c>
      <c r="V929" s="1">
        <f t="shared" si="156"/>
        <v>2700.66</v>
      </c>
      <c r="W929" s="60">
        <f t="shared" si="160"/>
        <v>1526.46</v>
      </c>
      <c r="X929" s="61">
        <f t="shared" si="157"/>
        <v>176.38</v>
      </c>
      <c r="Y929" s="62">
        <f t="shared" si="155"/>
        <v>1702.8400000000001</v>
      </c>
      <c r="AA929" s="1">
        <f t="shared" si="163"/>
        <v>3.4874008142000004</v>
      </c>
      <c r="AB929">
        <f t="shared" si="161"/>
        <v>-3.222654599999597E-3</v>
      </c>
      <c r="AC929" s="1">
        <f t="shared" si="164"/>
        <v>0.39937004071000004</v>
      </c>
      <c r="AD929">
        <f t="shared" si="161"/>
        <v>-1.6113273000001316E-4</v>
      </c>
      <c r="AE929" s="76">
        <f t="shared" si="162"/>
        <v>0.5</v>
      </c>
    </row>
    <row r="930" spans="18:31" x14ac:dyDescent="0.25">
      <c r="R930" s="1">
        <f t="shared" si="154"/>
        <v>928</v>
      </c>
      <c r="S930" s="13">
        <f t="shared" si="158"/>
        <v>0</v>
      </c>
      <c r="T930" s="13">
        <f t="shared" si="159"/>
        <v>0.25</v>
      </c>
      <c r="V930" s="1">
        <f t="shared" si="156"/>
        <v>2703.5733333333328</v>
      </c>
      <c r="W930" s="60">
        <f t="shared" si="160"/>
        <v>1528.1066666666666</v>
      </c>
      <c r="X930" s="61">
        <f t="shared" si="157"/>
        <v>176.57</v>
      </c>
      <c r="Y930" s="62">
        <f t="shared" si="155"/>
        <v>1704.6766666666665</v>
      </c>
      <c r="AA930" s="1">
        <f t="shared" si="163"/>
        <v>3.4906234688000004</v>
      </c>
      <c r="AB930">
        <f t="shared" si="161"/>
        <v>-3.2226546000000411E-3</v>
      </c>
      <c r="AC930" s="1">
        <f t="shared" si="164"/>
        <v>0.39953117344</v>
      </c>
      <c r="AD930">
        <f t="shared" si="161"/>
        <v>-1.6113272999995765E-4</v>
      </c>
      <c r="AE930" s="76">
        <f t="shared" si="162"/>
        <v>0.5</v>
      </c>
    </row>
    <row r="931" spans="18:31" x14ac:dyDescent="0.25">
      <c r="R931" s="1">
        <f t="shared" si="154"/>
        <v>929</v>
      </c>
      <c r="S931" s="13">
        <f t="shared" si="158"/>
        <v>0</v>
      </c>
      <c r="T931" s="13">
        <f t="shared" si="159"/>
        <v>0.25</v>
      </c>
      <c r="V931" s="1">
        <f t="shared" si="156"/>
        <v>2706.4866666666662</v>
      </c>
      <c r="W931" s="60">
        <f t="shared" si="160"/>
        <v>1529.7533333333333</v>
      </c>
      <c r="X931" s="61">
        <f t="shared" si="157"/>
        <v>176.76</v>
      </c>
      <c r="Y931" s="62">
        <f t="shared" si="155"/>
        <v>1706.5133333333333</v>
      </c>
      <c r="AA931" s="1">
        <f t="shared" si="163"/>
        <v>3.4938461234</v>
      </c>
      <c r="AB931">
        <f t="shared" si="161"/>
        <v>-3.222654599999597E-3</v>
      </c>
      <c r="AC931" s="1">
        <f t="shared" si="164"/>
        <v>0.39969230617000001</v>
      </c>
      <c r="AD931">
        <f t="shared" si="161"/>
        <v>-1.6113273000001316E-4</v>
      </c>
      <c r="AE931" s="76">
        <f t="shared" si="162"/>
        <v>0.5</v>
      </c>
    </row>
    <row r="932" spans="18:31" x14ac:dyDescent="0.25">
      <c r="R932" s="1">
        <f t="shared" si="154"/>
        <v>930</v>
      </c>
      <c r="S932" s="13">
        <f t="shared" si="158"/>
        <v>0</v>
      </c>
      <c r="T932" s="13">
        <f t="shared" si="159"/>
        <v>0.25</v>
      </c>
      <c r="V932" s="1">
        <f t="shared" si="156"/>
        <v>2709.4</v>
      </c>
      <c r="W932" s="60">
        <f t="shared" si="160"/>
        <v>1531.3999999999999</v>
      </c>
      <c r="X932" s="61">
        <f t="shared" si="157"/>
        <v>176.95</v>
      </c>
      <c r="Y932" s="62">
        <f t="shared" si="155"/>
        <v>1708.35</v>
      </c>
      <c r="AA932" s="1">
        <f t="shared" si="163"/>
        <v>3.4970687780000005</v>
      </c>
      <c r="AB932">
        <f t="shared" si="161"/>
        <v>-3.2226546000004852E-3</v>
      </c>
      <c r="AC932" s="1">
        <f t="shared" si="164"/>
        <v>0.39985343890000002</v>
      </c>
      <c r="AD932">
        <f t="shared" si="161"/>
        <v>-1.6113273000001316E-4</v>
      </c>
      <c r="AE932" s="76">
        <f t="shared" si="162"/>
        <v>0.5</v>
      </c>
    </row>
    <row r="933" spans="18:31" x14ac:dyDescent="0.25">
      <c r="R933" s="1">
        <f t="shared" si="154"/>
        <v>931</v>
      </c>
      <c r="S933" s="13">
        <f t="shared" si="158"/>
        <v>0</v>
      </c>
      <c r="T933" s="13">
        <f t="shared" si="159"/>
        <v>0.25</v>
      </c>
      <c r="V933" s="1">
        <f t="shared" si="156"/>
        <v>2712.313333333333</v>
      </c>
      <c r="W933" s="60">
        <f t="shared" si="160"/>
        <v>1533.0466666666664</v>
      </c>
      <c r="X933" s="61">
        <f t="shared" si="157"/>
        <v>177.14</v>
      </c>
      <c r="Y933" s="62">
        <f t="shared" si="155"/>
        <v>1710.1866666666665</v>
      </c>
      <c r="AA933" s="1">
        <f t="shared" si="163"/>
        <v>3.5002914326000005</v>
      </c>
      <c r="AB933">
        <f t="shared" si="161"/>
        <v>-3.2226546000000411E-3</v>
      </c>
      <c r="AC933" s="1">
        <f t="shared" si="164"/>
        <v>0.40001457163000004</v>
      </c>
      <c r="AD933">
        <f t="shared" si="161"/>
        <v>-1.6113273000001316E-4</v>
      </c>
      <c r="AE933" s="76">
        <f t="shared" si="162"/>
        <v>0.5</v>
      </c>
    </row>
    <row r="934" spans="18:31" x14ac:dyDescent="0.25">
      <c r="R934" s="1">
        <f t="shared" si="154"/>
        <v>932</v>
      </c>
      <c r="S934" s="13">
        <f t="shared" si="158"/>
        <v>0</v>
      </c>
      <c r="T934" s="13">
        <f t="shared" si="159"/>
        <v>0.25</v>
      </c>
      <c r="V934" s="1">
        <f t="shared" si="156"/>
        <v>2715.2266666666665</v>
      </c>
      <c r="W934" s="60">
        <f t="shared" si="160"/>
        <v>1534.6933333333334</v>
      </c>
      <c r="X934" s="61">
        <f t="shared" si="157"/>
        <v>177.32999999999998</v>
      </c>
      <c r="Y934" s="62">
        <f t="shared" si="155"/>
        <v>1712.0233333333333</v>
      </c>
      <c r="AA934" s="1">
        <f t="shared" si="163"/>
        <v>3.5035140872000001</v>
      </c>
      <c r="AB934">
        <f t="shared" si="161"/>
        <v>-3.222654599999597E-3</v>
      </c>
      <c r="AC934" s="1">
        <f t="shared" si="164"/>
        <v>0.40017570436</v>
      </c>
      <c r="AD934">
        <f t="shared" si="161"/>
        <v>-1.6113272999995765E-4</v>
      </c>
      <c r="AE934" s="76">
        <f t="shared" si="162"/>
        <v>0.5</v>
      </c>
    </row>
    <row r="935" spans="18:31" x14ac:dyDescent="0.25">
      <c r="R935" s="1">
        <f t="shared" si="154"/>
        <v>933</v>
      </c>
      <c r="S935" s="13">
        <f t="shared" si="158"/>
        <v>0</v>
      </c>
      <c r="T935" s="13">
        <f t="shared" si="159"/>
        <v>0.25</v>
      </c>
      <c r="V935" s="1">
        <f t="shared" si="156"/>
        <v>2718.1399999999994</v>
      </c>
      <c r="W935" s="60">
        <f t="shared" si="160"/>
        <v>1536.34</v>
      </c>
      <c r="X935" s="61">
        <f t="shared" si="157"/>
        <v>177.51999999999998</v>
      </c>
      <c r="Y935" s="62">
        <f t="shared" si="155"/>
        <v>1713.86</v>
      </c>
      <c r="AA935" s="1">
        <f t="shared" si="163"/>
        <v>3.5067367418000002</v>
      </c>
      <c r="AB935">
        <f t="shared" si="161"/>
        <v>-3.2226546000000411E-3</v>
      </c>
      <c r="AC935" s="1">
        <f t="shared" si="164"/>
        <v>0.40033683709000001</v>
      </c>
      <c r="AD935">
        <f t="shared" si="161"/>
        <v>-1.6113273000001316E-4</v>
      </c>
      <c r="AE935" s="76">
        <f t="shared" si="162"/>
        <v>0.5</v>
      </c>
    </row>
    <row r="936" spans="18:31" x14ac:dyDescent="0.25">
      <c r="R936" s="1">
        <f t="shared" si="154"/>
        <v>934</v>
      </c>
      <c r="S936" s="13">
        <f t="shared" si="158"/>
        <v>0</v>
      </c>
      <c r="T936" s="13">
        <f t="shared" si="159"/>
        <v>0.25</v>
      </c>
      <c r="V936" s="1">
        <f t="shared" si="156"/>
        <v>2721.0533333333328</v>
      </c>
      <c r="W936" s="60">
        <f t="shared" si="160"/>
        <v>1537.9866666666667</v>
      </c>
      <c r="X936" s="61">
        <f t="shared" si="157"/>
        <v>177.70999999999998</v>
      </c>
      <c r="Y936" s="62">
        <f t="shared" si="155"/>
        <v>1715.6966666666667</v>
      </c>
      <c r="AA936" s="1">
        <f t="shared" si="163"/>
        <v>3.5099593964000007</v>
      </c>
      <c r="AB936">
        <f t="shared" si="161"/>
        <v>-3.2226546000004852E-3</v>
      </c>
      <c r="AC936" s="1">
        <f t="shared" si="164"/>
        <v>0.40049796982000002</v>
      </c>
      <c r="AD936">
        <f t="shared" si="161"/>
        <v>-1.6113273000001316E-4</v>
      </c>
      <c r="AE936" s="76">
        <f t="shared" si="162"/>
        <v>0.5</v>
      </c>
    </row>
    <row r="937" spans="18:31" x14ac:dyDescent="0.25">
      <c r="R937" s="1">
        <f t="shared" ref="R937:R1000" si="165">R936+1</f>
        <v>935</v>
      </c>
      <c r="S937" s="13">
        <f t="shared" si="158"/>
        <v>0</v>
      </c>
      <c r="T937" s="13">
        <f t="shared" si="159"/>
        <v>0.25</v>
      </c>
      <c r="V937" s="1">
        <f t="shared" si="156"/>
        <v>2723.9666666666667</v>
      </c>
      <c r="W937" s="60">
        <f t="shared" si="160"/>
        <v>1539.6333333333334</v>
      </c>
      <c r="X937" s="61">
        <f t="shared" si="157"/>
        <v>177.9</v>
      </c>
      <c r="Y937" s="62">
        <f t="shared" si="155"/>
        <v>1717.5333333333335</v>
      </c>
      <c r="AA937" s="1">
        <f t="shared" si="163"/>
        <v>3.5131820510000002</v>
      </c>
      <c r="AB937">
        <f t="shared" si="161"/>
        <v>-3.222654599999597E-3</v>
      </c>
      <c r="AC937" s="1">
        <f t="shared" si="164"/>
        <v>0.40065910255000003</v>
      </c>
      <c r="AD937">
        <f t="shared" si="161"/>
        <v>-1.6113273000001316E-4</v>
      </c>
      <c r="AE937" s="76">
        <f t="shared" si="162"/>
        <v>0.5</v>
      </c>
    </row>
    <row r="938" spans="18:31" x14ac:dyDescent="0.25">
      <c r="R938" s="1">
        <f t="shared" si="165"/>
        <v>936</v>
      </c>
      <c r="S938" s="13">
        <f t="shared" si="158"/>
        <v>0</v>
      </c>
      <c r="T938" s="13">
        <f t="shared" si="159"/>
        <v>0.25</v>
      </c>
      <c r="V938" s="1">
        <f t="shared" si="156"/>
        <v>2726.8799999999997</v>
      </c>
      <c r="W938" s="60">
        <f t="shared" si="160"/>
        <v>1541.28</v>
      </c>
      <c r="X938" s="61">
        <f t="shared" si="157"/>
        <v>178.08999999999997</v>
      </c>
      <c r="Y938" s="62">
        <f t="shared" si="155"/>
        <v>1719.37</v>
      </c>
      <c r="AA938" s="1">
        <f t="shared" si="163"/>
        <v>3.5164047056000003</v>
      </c>
      <c r="AB938">
        <f t="shared" si="161"/>
        <v>-3.2226546000000411E-3</v>
      </c>
      <c r="AC938" s="1">
        <f t="shared" si="164"/>
        <v>0.40082023527999999</v>
      </c>
      <c r="AD938">
        <f t="shared" si="161"/>
        <v>-1.6113272999995765E-4</v>
      </c>
      <c r="AE938" s="76">
        <f t="shared" si="162"/>
        <v>0.5</v>
      </c>
    </row>
    <row r="939" spans="18:31" x14ac:dyDescent="0.25">
      <c r="R939" s="1">
        <f t="shared" si="165"/>
        <v>937</v>
      </c>
      <c r="S939" s="13">
        <f t="shared" si="158"/>
        <v>0</v>
      </c>
      <c r="T939" s="13">
        <f t="shared" si="159"/>
        <v>0.25</v>
      </c>
      <c r="V939" s="1">
        <f t="shared" si="156"/>
        <v>2729.7933333333331</v>
      </c>
      <c r="W939" s="60">
        <f t="shared" si="160"/>
        <v>1542.9266666666665</v>
      </c>
      <c r="X939" s="61">
        <f t="shared" si="157"/>
        <v>178.28</v>
      </c>
      <c r="Y939" s="62">
        <f t="shared" si="155"/>
        <v>1721.2066666666665</v>
      </c>
      <c r="AA939" s="1">
        <f t="shared" si="163"/>
        <v>3.5196273602000008</v>
      </c>
      <c r="AB939">
        <f t="shared" si="161"/>
        <v>-3.2226546000004852E-3</v>
      </c>
      <c r="AC939" s="1">
        <f t="shared" si="164"/>
        <v>0.40098136801000006</v>
      </c>
      <c r="AD939">
        <f t="shared" si="161"/>
        <v>-1.6113273000006867E-4</v>
      </c>
      <c r="AE939" s="76">
        <f t="shared" si="162"/>
        <v>0.5</v>
      </c>
    </row>
    <row r="940" spans="18:31" x14ac:dyDescent="0.25">
      <c r="R940" s="1">
        <f t="shared" si="165"/>
        <v>938</v>
      </c>
      <c r="S940" s="13">
        <f t="shared" si="158"/>
        <v>0</v>
      </c>
      <c r="T940" s="13">
        <f t="shared" si="159"/>
        <v>0.25</v>
      </c>
      <c r="V940" s="1">
        <f t="shared" si="156"/>
        <v>2732.7066666666665</v>
      </c>
      <c r="W940" s="60">
        <f t="shared" si="160"/>
        <v>1544.573333333333</v>
      </c>
      <c r="X940" s="61">
        <f t="shared" si="157"/>
        <v>178.46999999999997</v>
      </c>
      <c r="Y940" s="62">
        <f t="shared" si="155"/>
        <v>1723.0433333333331</v>
      </c>
      <c r="AA940" s="1">
        <f t="shared" si="163"/>
        <v>3.5228500148000004</v>
      </c>
      <c r="AB940">
        <f t="shared" si="161"/>
        <v>-3.222654599999597E-3</v>
      </c>
      <c r="AC940" s="1">
        <f t="shared" si="164"/>
        <v>0.40114250074000002</v>
      </c>
      <c r="AD940">
        <f t="shared" si="161"/>
        <v>-1.6113272999995765E-4</v>
      </c>
      <c r="AE940" s="76">
        <f t="shared" si="162"/>
        <v>0.5</v>
      </c>
    </row>
    <row r="941" spans="18:31" x14ac:dyDescent="0.25">
      <c r="R941" s="1">
        <f t="shared" si="165"/>
        <v>939</v>
      </c>
      <c r="S941" s="13">
        <f t="shared" si="158"/>
        <v>0</v>
      </c>
      <c r="T941" s="13">
        <f t="shared" si="159"/>
        <v>0.25</v>
      </c>
      <c r="V941" s="1">
        <f t="shared" si="156"/>
        <v>2735.6199999999994</v>
      </c>
      <c r="W941" s="60">
        <f t="shared" si="160"/>
        <v>1546.22</v>
      </c>
      <c r="X941" s="61">
        <f t="shared" si="157"/>
        <v>178.66</v>
      </c>
      <c r="Y941" s="62">
        <f t="shared" si="155"/>
        <v>1724.88</v>
      </c>
      <c r="AA941" s="1">
        <f t="shared" si="163"/>
        <v>3.5260726694000004</v>
      </c>
      <c r="AB941">
        <f t="shared" si="161"/>
        <v>-3.2226546000000411E-3</v>
      </c>
      <c r="AC941" s="1">
        <f t="shared" si="164"/>
        <v>0.40130363347000003</v>
      </c>
      <c r="AD941">
        <f t="shared" si="161"/>
        <v>-1.6113273000001316E-4</v>
      </c>
      <c r="AE941" s="76">
        <f t="shared" si="162"/>
        <v>0.5</v>
      </c>
    </row>
    <row r="942" spans="18:31" x14ac:dyDescent="0.25">
      <c r="R942" s="1">
        <f t="shared" si="165"/>
        <v>940</v>
      </c>
      <c r="S942" s="13">
        <f t="shared" si="158"/>
        <v>0</v>
      </c>
      <c r="T942" s="13">
        <f t="shared" si="159"/>
        <v>0.25</v>
      </c>
      <c r="V942" s="1">
        <f t="shared" si="156"/>
        <v>2738.5333333333328</v>
      </c>
      <c r="W942" s="60">
        <f t="shared" si="160"/>
        <v>1547.8666666666668</v>
      </c>
      <c r="X942" s="61">
        <f t="shared" si="157"/>
        <v>178.85</v>
      </c>
      <c r="Y942" s="62">
        <f t="shared" si="155"/>
        <v>1726.7166666666667</v>
      </c>
      <c r="AA942" s="1">
        <f t="shared" si="163"/>
        <v>3.529295324</v>
      </c>
      <c r="AB942">
        <f t="shared" si="161"/>
        <v>-3.222654599999597E-3</v>
      </c>
      <c r="AC942" s="1">
        <f t="shared" si="164"/>
        <v>0.40146476619999999</v>
      </c>
      <c r="AD942">
        <f t="shared" si="161"/>
        <v>-1.6113272999995765E-4</v>
      </c>
      <c r="AE942" s="76">
        <f t="shared" si="162"/>
        <v>0.5</v>
      </c>
    </row>
    <row r="943" spans="18:31" x14ac:dyDescent="0.25">
      <c r="R943" s="1">
        <f t="shared" si="165"/>
        <v>941</v>
      </c>
      <c r="S943" s="13">
        <f t="shared" si="158"/>
        <v>0</v>
      </c>
      <c r="T943" s="13">
        <f t="shared" si="159"/>
        <v>0.25</v>
      </c>
      <c r="V943" s="1">
        <f t="shared" si="156"/>
        <v>2741.4466666666663</v>
      </c>
      <c r="W943" s="60">
        <f t="shared" si="160"/>
        <v>1549.5133333333333</v>
      </c>
      <c r="X943" s="61">
        <f t="shared" si="157"/>
        <v>179.04</v>
      </c>
      <c r="Y943" s="62">
        <f t="shared" si="155"/>
        <v>1728.5533333333333</v>
      </c>
      <c r="AA943" s="1">
        <f t="shared" si="163"/>
        <v>3.5325179786000005</v>
      </c>
      <c r="AB943">
        <f t="shared" si="161"/>
        <v>-3.2226546000004852E-3</v>
      </c>
      <c r="AC943" s="1">
        <f t="shared" si="164"/>
        <v>0.40162589893</v>
      </c>
      <c r="AD943">
        <f t="shared" si="161"/>
        <v>-1.6113273000001316E-4</v>
      </c>
      <c r="AE943" s="76">
        <f t="shared" si="162"/>
        <v>0.5</v>
      </c>
    </row>
    <row r="944" spans="18:31" x14ac:dyDescent="0.25">
      <c r="R944" s="1">
        <f t="shared" si="165"/>
        <v>942</v>
      </c>
      <c r="S944" s="13">
        <f t="shared" si="158"/>
        <v>0</v>
      </c>
      <c r="T944" s="13">
        <f t="shared" si="159"/>
        <v>0.25</v>
      </c>
      <c r="V944" s="1">
        <f t="shared" si="156"/>
        <v>2744.36</v>
      </c>
      <c r="W944" s="60">
        <f t="shared" si="160"/>
        <v>1551.16</v>
      </c>
      <c r="X944" s="61">
        <f t="shared" si="157"/>
        <v>179.23</v>
      </c>
      <c r="Y944" s="62">
        <f t="shared" si="155"/>
        <v>1730.39</v>
      </c>
      <c r="AA944" s="1">
        <f t="shared" si="163"/>
        <v>3.5357406332000005</v>
      </c>
      <c r="AB944">
        <f t="shared" si="161"/>
        <v>-3.2226546000000411E-3</v>
      </c>
      <c r="AC944" s="1">
        <f t="shared" si="164"/>
        <v>0.40178703166000002</v>
      </c>
      <c r="AD944">
        <f t="shared" si="161"/>
        <v>-1.6113273000001316E-4</v>
      </c>
      <c r="AE944" s="76">
        <f t="shared" si="162"/>
        <v>0.5</v>
      </c>
    </row>
    <row r="945" spans="18:31" x14ac:dyDescent="0.25">
      <c r="R945" s="1">
        <f t="shared" si="165"/>
        <v>943</v>
      </c>
      <c r="S945" s="13">
        <f t="shared" si="158"/>
        <v>0</v>
      </c>
      <c r="T945" s="13">
        <f t="shared" si="159"/>
        <v>0.25</v>
      </c>
      <c r="V945" s="1">
        <f t="shared" si="156"/>
        <v>2747.2733333333326</v>
      </c>
      <c r="W945" s="60">
        <f t="shared" si="160"/>
        <v>1552.8066666666666</v>
      </c>
      <c r="X945" s="61">
        <f t="shared" si="157"/>
        <v>179.42</v>
      </c>
      <c r="Y945" s="62">
        <f t="shared" si="155"/>
        <v>1732.2266666666667</v>
      </c>
      <c r="AA945" s="1">
        <f t="shared" si="163"/>
        <v>3.5389632878000001</v>
      </c>
      <c r="AB945">
        <f t="shared" si="161"/>
        <v>-3.222654599999597E-3</v>
      </c>
      <c r="AC945" s="1">
        <f t="shared" si="164"/>
        <v>0.40194816439000003</v>
      </c>
      <c r="AD945">
        <f t="shared" si="161"/>
        <v>-1.6113273000001316E-4</v>
      </c>
      <c r="AE945" s="76">
        <f t="shared" si="162"/>
        <v>0.5</v>
      </c>
    </row>
    <row r="946" spans="18:31" x14ac:dyDescent="0.25">
      <c r="R946" s="1">
        <f t="shared" si="165"/>
        <v>944</v>
      </c>
      <c r="S946" s="13">
        <f t="shared" si="158"/>
        <v>0</v>
      </c>
      <c r="T946" s="13">
        <f t="shared" si="159"/>
        <v>0.25</v>
      </c>
      <c r="V946" s="1">
        <f t="shared" si="156"/>
        <v>2750.1866666666665</v>
      </c>
      <c r="W946" s="60">
        <f t="shared" si="160"/>
        <v>1554.4533333333331</v>
      </c>
      <c r="X946" s="61">
        <f t="shared" si="157"/>
        <v>179.60999999999999</v>
      </c>
      <c r="Y946" s="62">
        <f t="shared" si="155"/>
        <v>1734.063333333333</v>
      </c>
      <c r="AA946" s="1">
        <f t="shared" si="163"/>
        <v>3.5421859424000006</v>
      </c>
      <c r="AB946">
        <f t="shared" si="161"/>
        <v>-3.2226546000004852E-3</v>
      </c>
      <c r="AC946" s="1">
        <f t="shared" si="164"/>
        <v>0.40210929712000004</v>
      </c>
      <c r="AD946">
        <f t="shared" si="161"/>
        <v>-1.6113273000001316E-4</v>
      </c>
      <c r="AE946" s="76">
        <f t="shared" si="162"/>
        <v>0.5</v>
      </c>
    </row>
    <row r="947" spans="18:31" x14ac:dyDescent="0.25">
      <c r="R947" s="1">
        <f t="shared" si="165"/>
        <v>945</v>
      </c>
      <c r="S947" s="13">
        <f t="shared" si="158"/>
        <v>0</v>
      </c>
      <c r="T947" s="13">
        <f t="shared" si="159"/>
        <v>0.25</v>
      </c>
      <c r="V947" s="1">
        <f t="shared" si="156"/>
        <v>2753.1</v>
      </c>
      <c r="W947" s="60">
        <f t="shared" si="160"/>
        <v>1556.1000000000001</v>
      </c>
      <c r="X947" s="61">
        <f t="shared" si="157"/>
        <v>179.8</v>
      </c>
      <c r="Y947" s="62">
        <f t="shared" si="155"/>
        <v>1735.9</v>
      </c>
      <c r="AA947" s="1">
        <f t="shared" si="163"/>
        <v>3.5454085970000007</v>
      </c>
      <c r="AB947">
        <f t="shared" si="161"/>
        <v>-3.2226546000000411E-3</v>
      </c>
      <c r="AC947" s="1">
        <f t="shared" si="164"/>
        <v>0.40227042985000006</v>
      </c>
      <c r="AD947">
        <f t="shared" si="161"/>
        <v>-1.6113273000001316E-4</v>
      </c>
      <c r="AE947" s="76">
        <f t="shared" si="162"/>
        <v>0.5</v>
      </c>
    </row>
    <row r="948" spans="18:31" x14ac:dyDescent="0.25">
      <c r="R948" s="1">
        <f t="shared" si="165"/>
        <v>946</v>
      </c>
      <c r="S948" s="13">
        <f t="shared" si="158"/>
        <v>0</v>
      </c>
      <c r="T948" s="13">
        <f t="shared" si="159"/>
        <v>0.25</v>
      </c>
      <c r="V948" s="1">
        <f t="shared" si="156"/>
        <v>2756.0133333333329</v>
      </c>
      <c r="W948" s="60">
        <f t="shared" si="160"/>
        <v>1557.7466666666667</v>
      </c>
      <c r="X948" s="61">
        <f t="shared" si="157"/>
        <v>179.98999999999998</v>
      </c>
      <c r="Y948" s="62">
        <f t="shared" si="155"/>
        <v>1737.7366666666667</v>
      </c>
      <c r="AA948" s="1">
        <f t="shared" si="163"/>
        <v>3.5486312516000003</v>
      </c>
      <c r="AB948">
        <f t="shared" si="161"/>
        <v>-3.222654599999597E-3</v>
      </c>
      <c r="AC948" s="1">
        <f t="shared" si="164"/>
        <v>0.40243156258000001</v>
      </c>
      <c r="AD948">
        <f t="shared" si="161"/>
        <v>-1.6113272999995765E-4</v>
      </c>
      <c r="AE948" s="76">
        <f t="shared" si="162"/>
        <v>0.5</v>
      </c>
    </row>
    <row r="949" spans="18:31" x14ac:dyDescent="0.25">
      <c r="R949" s="1">
        <f t="shared" si="165"/>
        <v>947</v>
      </c>
      <c r="S949" s="13">
        <f t="shared" si="158"/>
        <v>0</v>
      </c>
      <c r="T949" s="13">
        <f t="shared" si="159"/>
        <v>0.25</v>
      </c>
      <c r="V949" s="1">
        <f t="shared" si="156"/>
        <v>2758.9266666666663</v>
      </c>
      <c r="W949" s="60">
        <f t="shared" si="160"/>
        <v>1559.3933333333334</v>
      </c>
      <c r="X949" s="61">
        <f t="shared" si="157"/>
        <v>180.18</v>
      </c>
      <c r="Y949" s="62">
        <f t="shared" si="155"/>
        <v>1739.5733333333335</v>
      </c>
      <c r="AA949" s="1">
        <f t="shared" si="163"/>
        <v>3.5518539062000003</v>
      </c>
      <c r="AB949">
        <f t="shared" si="161"/>
        <v>-3.2226546000000411E-3</v>
      </c>
      <c r="AC949" s="1">
        <f t="shared" si="164"/>
        <v>0.40259269531000003</v>
      </c>
      <c r="AD949">
        <f t="shared" si="161"/>
        <v>-1.6113273000001316E-4</v>
      </c>
      <c r="AE949" s="76">
        <f t="shared" si="162"/>
        <v>0.5</v>
      </c>
    </row>
    <row r="950" spans="18:31" x14ac:dyDescent="0.25">
      <c r="R950" s="1">
        <f t="shared" si="165"/>
        <v>948</v>
      </c>
      <c r="S950" s="13">
        <f t="shared" si="158"/>
        <v>0</v>
      </c>
      <c r="T950" s="13">
        <f t="shared" si="159"/>
        <v>0.25</v>
      </c>
      <c r="V950" s="1">
        <f t="shared" si="156"/>
        <v>2761.8399999999997</v>
      </c>
      <c r="W950" s="60">
        <f t="shared" si="160"/>
        <v>1561.04</v>
      </c>
      <c r="X950" s="61">
        <f t="shared" si="157"/>
        <v>180.36999999999998</v>
      </c>
      <c r="Y950" s="62">
        <f t="shared" si="155"/>
        <v>1741.4099999999999</v>
      </c>
      <c r="AA950" s="1">
        <f t="shared" si="163"/>
        <v>3.5550765608000008</v>
      </c>
      <c r="AB950">
        <f t="shared" si="161"/>
        <v>-3.2226546000004852E-3</v>
      </c>
      <c r="AC950" s="1">
        <f t="shared" si="164"/>
        <v>0.40275382804000004</v>
      </c>
      <c r="AD950">
        <f t="shared" si="161"/>
        <v>-1.6113273000001316E-4</v>
      </c>
      <c r="AE950" s="76">
        <f t="shared" si="162"/>
        <v>0.5</v>
      </c>
    </row>
    <row r="951" spans="18:31" x14ac:dyDescent="0.25">
      <c r="R951" s="1">
        <f t="shared" si="165"/>
        <v>949</v>
      </c>
      <c r="S951" s="13">
        <f t="shared" si="158"/>
        <v>0</v>
      </c>
      <c r="T951" s="13">
        <f t="shared" si="159"/>
        <v>0.25</v>
      </c>
      <c r="V951" s="1">
        <f t="shared" si="156"/>
        <v>2764.7533333333326</v>
      </c>
      <c r="W951" s="60">
        <f t="shared" si="160"/>
        <v>1562.6866666666665</v>
      </c>
      <c r="X951" s="61">
        <f t="shared" si="157"/>
        <v>180.56</v>
      </c>
      <c r="Y951" s="62">
        <f t="shared" si="155"/>
        <v>1743.2466666666664</v>
      </c>
      <c r="AA951" s="1">
        <f t="shared" si="163"/>
        <v>3.5582992154000004</v>
      </c>
      <c r="AB951">
        <f t="shared" si="161"/>
        <v>-3.222654599999597E-3</v>
      </c>
      <c r="AC951" s="1">
        <f t="shared" si="164"/>
        <v>0.40291496077</v>
      </c>
      <c r="AD951">
        <f t="shared" si="161"/>
        <v>-1.6113272999995765E-4</v>
      </c>
      <c r="AE951" s="76">
        <f t="shared" si="162"/>
        <v>0.5</v>
      </c>
    </row>
    <row r="952" spans="18:31" x14ac:dyDescent="0.25">
      <c r="R952" s="1">
        <f t="shared" si="165"/>
        <v>950</v>
      </c>
      <c r="S952" s="13">
        <f t="shared" si="158"/>
        <v>0</v>
      </c>
      <c r="T952" s="13">
        <f t="shared" si="159"/>
        <v>0.25</v>
      </c>
      <c r="V952" s="1">
        <f t="shared" si="156"/>
        <v>2767.6666666666665</v>
      </c>
      <c r="W952" s="60">
        <f t="shared" si="160"/>
        <v>1564.3333333333333</v>
      </c>
      <c r="X952" s="61">
        <f t="shared" si="157"/>
        <v>180.75</v>
      </c>
      <c r="Y952" s="62">
        <f t="shared" si="155"/>
        <v>1745.0833333333333</v>
      </c>
      <c r="AA952" s="1">
        <f t="shared" si="163"/>
        <v>3.5615218700000004</v>
      </c>
      <c r="AB952">
        <f t="shared" si="161"/>
        <v>-3.2226546000000411E-3</v>
      </c>
      <c r="AC952" s="1">
        <f t="shared" si="164"/>
        <v>0.40307609350000001</v>
      </c>
      <c r="AD952">
        <f t="shared" si="161"/>
        <v>-1.6113273000001316E-4</v>
      </c>
      <c r="AE952" s="76">
        <f t="shared" si="162"/>
        <v>0.5</v>
      </c>
    </row>
    <row r="953" spans="18:31" x14ac:dyDescent="0.25">
      <c r="R953" s="1">
        <f t="shared" si="165"/>
        <v>951</v>
      </c>
      <c r="S953" s="13">
        <f t="shared" si="158"/>
        <v>0</v>
      </c>
      <c r="T953" s="13">
        <f t="shared" si="159"/>
        <v>0.25</v>
      </c>
      <c r="V953" s="1">
        <f t="shared" si="156"/>
        <v>2770.5799999999995</v>
      </c>
      <c r="W953" s="60">
        <f t="shared" si="160"/>
        <v>1565.9799999999998</v>
      </c>
      <c r="X953" s="61">
        <f t="shared" si="157"/>
        <v>180.94</v>
      </c>
      <c r="Y953" s="62">
        <f t="shared" si="155"/>
        <v>1746.9199999999998</v>
      </c>
      <c r="AA953" s="1">
        <f t="shared" si="163"/>
        <v>3.5647445246000005</v>
      </c>
      <c r="AB953">
        <f t="shared" si="161"/>
        <v>-3.2226546000000411E-3</v>
      </c>
      <c r="AC953" s="1">
        <f t="shared" si="164"/>
        <v>0.40323722623000002</v>
      </c>
      <c r="AD953">
        <f t="shared" si="161"/>
        <v>-1.6113273000001316E-4</v>
      </c>
      <c r="AE953" s="76">
        <f t="shared" si="162"/>
        <v>0.5</v>
      </c>
    </row>
    <row r="954" spans="18:31" x14ac:dyDescent="0.25">
      <c r="R954" s="1">
        <f t="shared" si="165"/>
        <v>952</v>
      </c>
      <c r="S954" s="13">
        <f t="shared" si="158"/>
        <v>0</v>
      </c>
      <c r="T954" s="13">
        <f t="shared" si="159"/>
        <v>0.25</v>
      </c>
      <c r="V954" s="1">
        <f t="shared" si="156"/>
        <v>2773.4933333333333</v>
      </c>
      <c r="W954" s="60">
        <f t="shared" si="160"/>
        <v>1567.6266666666668</v>
      </c>
      <c r="X954" s="61">
        <f t="shared" si="157"/>
        <v>181.13</v>
      </c>
      <c r="Y954" s="62">
        <f t="shared" si="155"/>
        <v>1748.7566666666667</v>
      </c>
      <c r="AA954" s="1">
        <f t="shared" si="163"/>
        <v>3.5679671792000005</v>
      </c>
      <c r="AB954">
        <f t="shared" si="161"/>
        <v>-3.2226546000000411E-3</v>
      </c>
      <c r="AC954" s="1">
        <f t="shared" si="164"/>
        <v>0.40339835896000004</v>
      </c>
      <c r="AD954">
        <f t="shared" si="161"/>
        <v>-1.6113273000001316E-4</v>
      </c>
      <c r="AE954" s="76">
        <f t="shared" si="162"/>
        <v>0.5</v>
      </c>
    </row>
    <row r="955" spans="18:31" x14ac:dyDescent="0.25">
      <c r="R955" s="1">
        <f t="shared" si="165"/>
        <v>953</v>
      </c>
      <c r="S955" s="13">
        <f t="shared" si="158"/>
        <v>0</v>
      </c>
      <c r="T955" s="13">
        <f t="shared" si="159"/>
        <v>0.25</v>
      </c>
      <c r="V955" s="1">
        <f t="shared" si="156"/>
        <v>2776.4066666666663</v>
      </c>
      <c r="W955" s="60">
        <f t="shared" si="160"/>
        <v>1569.2733333333333</v>
      </c>
      <c r="X955" s="61">
        <f t="shared" si="157"/>
        <v>181.32</v>
      </c>
      <c r="Y955" s="62">
        <f t="shared" si="155"/>
        <v>1750.5933333333332</v>
      </c>
      <c r="AA955" s="1">
        <f t="shared" si="163"/>
        <v>3.5711898338000005</v>
      </c>
      <c r="AB955">
        <f t="shared" si="161"/>
        <v>-3.2226546000000411E-3</v>
      </c>
      <c r="AC955" s="1">
        <f t="shared" si="164"/>
        <v>0.40355949169000005</v>
      </c>
      <c r="AD955">
        <f t="shared" si="161"/>
        <v>-1.6113273000001316E-4</v>
      </c>
      <c r="AE955" s="76">
        <f t="shared" si="162"/>
        <v>0.5</v>
      </c>
    </row>
    <row r="956" spans="18:31" x14ac:dyDescent="0.25">
      <c r="R956" s="1">
        <f t="shared" si="165"/>
        <v>954</v>
      </c>
      <c r="S956" s="13">
        <f t="shared" si="158"/>
        <v>0</v>
      </c>
      <c r="T956" s="13">
        <f t="shared" si="159"/>
        <v>0.25</v>
      </c>
      <c r="V956" s="1">
        <f t="shared" si="156"/>
        <v>2779.3199999999997</v>
      </c>
      <c r="W956" s="60">
        <f t="shared" si="160"/>
        <v>1570.92</v>
      </c>
      <c r="X956" s="61">
        <f t="shared" si="157"/>
        <v>181.51</v>
      </c>
      <c r="Y956" s="62">
        <f t="shared" si="155"/>
        <v>1752.43</v>
      </c>
      <c r="AA956" s="1">
        <f t="shared" si="163"/>
        <v>3.5744124884000001</v>
      </c>
      <c r="AB956">
        <f t="shared" si="161"/>
        <v>-3.222654599999597E-3</v>
      </c>
      <c r="AC956" s="1">
        <f t="shared" si="164"/>
        <v>0.40372062442000001</v>
      </c>
      <c r="AD956">
        <f t="shared" si="161"/>
        <v>-1.6113272999995765E-4</v>
      </c>
      <c r="AE956" s="76">
        <f t="shared" si="162"/>
        <v>0.5</v>
      </c>
    </row>
    <row r="957" spans="18:31" x14ac:dyDescent="0.25">
      <c r="R957" s="1">
        <f t="shared" si="165"/>
        <v>955</v>
      </c>
      <c r="S957" s="13">
        <f t="shared" si="158"/>
        <v>0</v>
      </c>
      <c r="T957" s="13">
        <f t="shared" si="159"/>
        <v>0.25</v>
      </c>
      <c r="V957" s="1">
        <f t="shared" si="156"/>
        <v>2782.2333333333331</v>
      </c>
      <c r="W957" s="60">
        <f t="shared" si="160"/>
        <v>1572.5666666666666</v>
      </c>
      <c r="X957" s="61">
        <f t="shared" si="157"/>
        <v>181.7</v>
      </c>
      <c r="Y957" s="62">
        <f t="shared" si="155"/>
        <v>1754.2666666666667</v>
      </c>
      <c r="AA957" s="1">
        <f t="shared" si="163"/>
        <v>3.5776351430000006</v>
      </c>
      <c r="AB957">
        <f t="shared" si="161"/>
        <v>-3.2226546000004852E-3</v>
      </c>
      <c r="AC957" s="1">
        <f t="shared" si="164"/>
        <v>0.40388175715000002</v>
      </c>
      <c r="AD957">
        <f t="shared" si="161"/>
        <v>-1.6113273000001316E-4</v>
      </c>
      <c r="AE957" s="76">
        <f t="shared" si="162"/>
        <v>0.5</v>
      </c>
    </row>
    <row r="958" spans="18:31" x14ac:dyDescent="0.25">
      <c r="R958" s="1">
        <f t="shared" si="165"/>
        <v>956</v>
      </c>
      <c r="S958" s="13">
        <f t="shared" si="158"/>
        <v>0</v>
      </c>
      <c r="T958" s="13">
        <f t="shared" si="159"/>
        <v>0.25</v>
      </c>
      <c r="V958" s="1">
        <f t="shared" si="156"/>
        <v>2785.1466666666661</v>
      </c>
      <c r="W958" s="60">
        <f t="shared" si="160"/>
        <v>1574.2133333333331</v>
      </c>
      <c r="X958" s="61">
        <f t="shared" si="157"/>
        <v>181.89</v>
      </c>
      <c r="Y958" s="62">
        <f t="shared" si="155"/>
        <v>1756.103333333333</v>
      </c>
      <c r="AA958" s="1">
        <f t="shared" si="163"/>
        <v>3.5808577976000007</v>
      </c>
      <c r="AB958">
        <f t="shared" si="161"/>
        <v>-3.2226546000000411E-3</v>
      </c>
      <c r="AC958" s="1">
        <f t="shared" si="164"/>
        <v>0.40404288988000003</v>
      </c>
      <c r="AD958">
        <f t="shared" si="161"/>
        <v>-1.6113273000001316E-4</v>
      </c>
      <c r="AE958" s="76">
        <f t="shared" si="162"/>
        <v>0.5</v>
      </c>
    </row>
    <row r="959" spans="18:31" x14ac:dyDescent="0.25">
      <c r="R959" s="1">
        <f t="shared" si="165"/>
        <v>957</v>
      </c>
      <c r="S959" s="13">
        <f t="shared" si="158"/>
        <v>0</v>
      </c>
      <c r="T959" s="13">
        <f t="shared" si="159"/>
        <v>0.25</v>
      </c>
      <c r="V959" s="1">
        <f t="shared" si="156"/>
        <v>2788.0599999999995</v>
      </c>
      <c r="W959" s="60">
        <f t="shared" si="160"/>
        <v>1575.86</v>
      </c>
      <c r="X959" s="61">
        <f t="shared" si="157"/>
        <v>182.07999999999998</v>
      </c>
      <c r="Y959" s="62">
        <f t="shared" si="155"/>
        <v>1757.9399999999998</v>
      </c>
      <c r="AA959" s="1">
        <f t="shared" si="163"/>
        <v>3.5840804522000003</v>
      </c>
      <c r="AB959">
        <f t="shared" si="161"/>
        <v>-3.222654599999597E-3</v>
      </c>
      <c r="AC959" s="1">
        <f t="shared" si="164"/>
        <v>0.40420402260999999</v>
      </c>
      <c r="AD959">
        <f t="shared" si="161"/>
        <v>-1.6113272999995765E-4</v>
      </c>
      <c r="AE959" s="76">
        <f t="shared" si="162"/>
        <v>0.5</v>
      </c>
    </row>
    <row r="960" spans="18:31" x14ac:dyDescent="0.25">
      <c r="R960" s="1">
        <f t="shared" si="165"/>
        <v>958</v>
      </c>
      <c r="S960" s="13">
        <f t="shared" si="158"/>
        <v>0</v>
      </c>
      <c r="T960" s="13">
        <f t="shared" si="159"/>
        <v>0.25</v>
      </c>
      <c r="V960" s="1">
        <f t="shared" si="156"/>
        <v>2790.9733333333329</v>
      </c>
      <c r="W960" s="60">
        <f t="shared" si="160"/>
        <v>1577.5066666666664</v>
      </c>
      <c r="X960" s="61">
        <f t="shared" si="157"/>
        <v>182.26999999999998</v>
      </c>
      <c r="Y960" s="62">
        <f t="shared" si="155"/>
        <v>1759.7766666666664</v>
      </c>
      <c r="AA960" s="1">
        <f t="shared" si="163"/>
        <v>3.5873031068000008</v>
      </c>
      <c r="AB960">
        <f t="shared" si="161"/>
        <v>-3.2226546000004852E-3</v>
      </c>
      <c r="AC960" s="1">
        <f t="shared" si="164"/>
        <v>0.40436515534000006</v>
      </c>
      <c r="AD960">
        <f t="shared" si="161"/>
        <v>-1.6113273000006867E-4</v>
      </c>
      <c r="AE960" s="76">
        <f t="shared" si="162"/>
        <v>0.5</v>
      </c>
    </row>
    <row r="961" spans="18:31" x14ac:dyDescent="0.25">
      <c r="R961" s="1">
        <f t="shared" si="165"/>
        <v>959</v>
      </c>
      <c r="S961" s="13">
        <f t="shared" si="158"/>
        <v>0</v>
      </c>
      <c r="T961" s="13">
        <f t="shared" si="159"/>
        <v>0.25</v>
      </c>
      <c r="V961" s="1">
        <f t="shared" si="156"/>
        <v>2793.8866666666659</v>
      </c>
      <c r="W961" s="60">
        <f t="shared" si="160"/>
        <v>1579.1533333333334</v>
      </c>
      <c r="X961" s="61">
        <f t="shared" si="157"/>
        <v>182.45999999999998</v>
      </c>
      <c r="Y961" s="62">
        <f t="shared" si="155"/>
        <v>1761.6133333333335</v>
      </c>
      <c r="AA961" s="1">
        <f t="shared" si="163"/>
        <v>3.5905257614000003</v>
      </c>
      <c r="AB961">
        <f t="shared" si="161"/>
        <v>-3.222654599999597E-3</v>
      </c>
      <c r="AC961" s="1">
        <f t="shared" si="164"/>
        <v>0.40452628807000002</v>
      </c>
      <c r="AD961">
        <f t="shared" si="161"/>
        <v>-1.6113272999995765E-4</v>
      </c>
      <c r="AE961" s="76">
        <f t="shared" si="162"/>
        <v>0.5</v>
      </c>
    </row>
    <row r="962" spans="18:31" x14ac:dyDescent="0.25">
      <c r="R962" s="1">
        <f t="shared" si="165"/>
        <v>960</v>
      </c>
      <c r="S962" s="13">
        <f t="shared" si="158"/>
        <v>0</v>
      </c>
      <c r="T962" s="13">
        <f t="shared" si="159"/>
        <v>0.25</v>
      </c>
      <c r="V962" s="1">
        <f t="shared" si="156"/>
        <v>2796.7999999999997</v>
      </c>
      <c r="W962" s="60">
        <f t="shared" si="160"/>
        <v>1580.8000000000002</v>
      </c>
      <c r="X962" s="61">
        <f t="shared" si="157"/>
        <v>182.65</v>
      </c>
      <c r="Y962" s="62">
        <f t="shared" si="155"/>
        <v>1763.4500000000003</v>
      </c>
      <c r="AA962" s="1">
        <f t="shared" si="163"/>
        <v>3.5937484160000004</v>
      </c>
      <c r="AB962">
        <f t="shared" si="161"/>
        <v>-3.2226546000000411E-3</v>
      </c>
      <c r="AC962" s="1">
        <f t="shared" si="164"/>
        <v>0.40468742080000003</v>
      </c>
      <c r="AD962">
        <f t="shared" si="161"/>
        <v>-1.6113273000001316E-4</v>
      </c>
      <c r="AE962" s="76">
        <f t="shared" si="162"/>
        <v>0.5</v>
      </c>
    </row>
    <row r="963" spans="18:31" x14ac:dyDescent="0.25">
      <c r="R963" s="1">
        <f t="shared" si="165"/>
        <v>961</v>
      </c>
      <c r="S963" s="13">
        <f t="shared" si="158"/>
        <v>0</v>
      </c>
      <c r="T963" s="13">
        <f t="shared" si="159"/>
        <v>0.25</v>
      </c>
      <c r="V963" s="1">
        <f t="shared" si="156"/>
        <v>2799.7133333333331</v>
      </c>
      <c r="W963" s="60">
        <f t="shared" si="160"/>
        <v>1582.4466666666667</v>
      </c>
      <c r="X963" s="61">
        <f t="shared" si="157"/>
        <v>182.83999999999997</v>
      </c>
      <c r="Y963" s="62">
        <f t="shared" ref="Y963:Y1002" si="166">W963+X963</f>
        <v>1765.2866666666666</v>
      </c>
      <c r="AA963" s="1">
        <f t="shared" si="163"/>
        <v>3.5969710706000004</v>
      </c>
      <c r="AB963">
        <f t="shared" si="161"/>
        <v>-3.2226546000000411E-3</v>
      </c>
      <c r="AC963" s="1">
        <f t="shared" si="164"/>
        <v>0.40484855353000004</v>
      </c>
      <c r="AD963">
        <f t="shared" si="161"/>
        <v>-1.6113273000001316E-4</v>
      </c>
      <c r="AE963" s="76">
        <f t="shared" si="162"/>
        <v>0.5</v>
      </c>
    </row>
    <row r="964" spans="18:31" x14ac:dyDescent="0.25">
      <c r="R964" s="1">
        <f t="shared" si="165"/>
        <v>962</v>
      </c>
      <c r="S964" s="13">
        <f t="shared" si="158"/>
        <v>0</v>
      </c>
      <c r="T964" s="13">
        <f t="shared" si="159"/>
        <v>0.25</v>
      </c>
      <c r="V964" s="1">
        <f t="shared" ref="V964:V1002" si="167">$S964+(($R964*$N$2)*$F$2/($H$2*$K$2))</f>
        <v>2802.6266666666666</v>
      </c>
      <c r="W964" s="60">
        <f t="shared" si="160"/>
        <v>1584.0933333333332</v>
      </c>
      <c r="X964" s="61">
        <f t="shared" ref="X964:X1002" si="168">$T964+(($R964*$N$2)*$E$2/($J$2*$K$2)*$L$2)</f>
        <v>183.03</v>
      </c>
      <c r="Y964" s="62">
        <f t="shared" si="166"/>
        <v>1767.1233333333332</v>
      </c>
      <c r="AA964" s="1">
        <f t="shared" si="163"/>
        <v>3.6001937252000005</v>
      </c>
      <c r="AB964">
        <f t="shared" si="161"/>
        <v>-3.2226546000000411E-3</v>
      </c>
      <c r="AC964" s="1">
        <f t="shared" si="164"/>
        <v>0.40500968626</v>
      </c>
      <c r="AD964">
        <f t="shared" si="161"/>
        <v>-1.6113272999995765E-4</v>
      </c>
      <c r="AE964" s="76">
        <f t="shared" si="162"/>
        <v>0.5</v>
      </c>
    </row>
    <row r="965" spans="18:31" x14ac:dyDescent="0.25">
      <c r="R965" s="1">
        <f t="shared" si="165"/>
        <v>963</v>
      </c>
      <c r="S965" s="13">
        <f t="shared" ref="S965:S1002" si="169">IF($R965&lt;$P$4,$P$2,(IF(($S964-$P$3)&gt;0,$S964-$P$3,0)))</f>
        <v>0</v>
      </c>
      <c r="T965" s="13">
        <f t="shared" ref="T965:T1002" si="170">IF($R965&lt;$Q$4,$Q$2,(IF(($T964-$Q$3)&gt;0,$T964-$Q$3,0)))</f>
        <v>0.25</v>
      </c>
      <c r="V965" s="1">
        <f t="shared" si="167"/>
        <v>2805.5399999999995</v>
      </c>
      <c r="W965" s="60">
        <f t="shared" ref="W965:W1002" si="171">$S965+(($R965*$N$2)*$D$2/($H$2*$K$2))</f>
        <v>1585.7399999999998</v>
      </c>
      <c r="X965" s="61">
        <f t="shared" si="168"/>
        <v>183.21999999999997</v>
      </c>
      <c r="Y965" s="62">
        <f t="shared" si="166"/>
        <v>1768.9599999999998</v>
      </c>
      <c r="AA965" s="1">
        <f t="shared" si="163"/>
        <v>3.6034163798000005</v>
      </c>
      <c r="AB965">
        <f t="shared" ref="AB965:AD1002" si="172">AA964-AA965</f>
        <v>-3.2226546000000411E-3</v>
      </c>
      <c r="AC965" s="1">
        <f t="shared" si="164"/>
        <v>0.40517081899000001</v>
      </c>
      <c r="AD965">
        <f t="shared" si="172"/>
        <v>-1.6113273000001316E-4</v>
      </c>
      <c r="AE965" s="76">
        <f t="shared" ref="AE965:AE1002" si="173">AE964</f>
        <v>0.5</v>
      </c>
    </row>
    <row r="966" spans="18:31" x14ac:dyDescent="0.25">
      <c r="R966" s="1">
        <f t="shared" si="165"/>
        <v>964</v>
      </c>
      <c r="S966" s="13">
        <f t="shared" si="169"/>
        <v>0</v>
      </c>
      <c r="T966" s="13">
        <f t="shared" si="170"/>
        <v>0.25</v>
      </c>
      <c r="V966" s="1">
        <f t="shared" si="167"/>
        <v>2808.4533333333329</v>
      </c>
      <c r="W966" s="60">
        <f t="shared" si="171"/>
        <v>1587.3866666666665</v>
      </c>
      <c r="X966" s="61">
        <f t="shared" si="168"/>
        <v>183.41</v>
      </c>
      <c r="Y966" s="62">
        <f t="shared" si="166"/>
        <v>1770.7966666666666</v>
      </c>
      <c r="AA966" s="1">
        <f t="shared" si="163"/>
        <v>3.6066390344000001</v>
      </c>
      <c r="AB966">
        <f t="shared" si="172"/>
        <v>-3.222654599999597E-3</v>
      </c>
      <c r="AC966" s="1">
        <f t="shared" si="164"/>
        <v>0.40533195172000003</v>
      </c>
      <c r="AD966">
        <f t="shared" si="172"/>
        <v>-1.6113273000001316E-4</v>
      </c>
      <c r="AE966" s="76">
        <f t="shared" si="173"/>
        <v>0.5</v>
      </c>
    </row>
    <row r="967" spans="18:31" x14ac:dyDescent="0.25">
      <c r="R967" s="1">
        <f t="shared" si="165"/>
        <v>965</v>
      </c>
      <c r="S967" s="13">
        <f t="shared" si="169"/>
        <v>0</v>
      </c>
      <c r="T967" s="13">
        <f t="shared" si="170"/>
        <v>0.25</v>
      </c>
      <c r="V967" s="1">
        <f t="shared" si="167"/>
        <v>2811.3666666666663</v>
      </c>
      <c r="W967" s="60">
        <f t="shared" si="171"/>
        <v>1589.0333333333335</v>
      </c>
      <c r="X967" s="61">
        <f t="shared" si="168"/>
        <v>183.6</v>
      </c>
      <c r="Y967" s="62">
        <f t="shared" si="166"/>
        <v>1772.6333333333334</v>
      </c>
      <c r="AA967" s="1">
        <f t="shared" si="163"/>
        <v>3.6098616890000002</v>
      </c>
      <c r="AB967">
        <f t="shared" si="172"/>
        <v>-3.2226546000000411E-3</v>
      </c>
      <c r="AC967" s="1">
        <f t="shared" si="164"/>
        <v>0.40549308444999999</v>
      </c>
      <c r="AD967">
        <f t="shared" si="172"/>
        <v>-1.6113272999995765E-4</v>
      </c>
      <c r="AE967" s="76">
        <f t="shared" si="173"/>
        <v>0.5</v>
      </c>
    </row>
    <row r="968" spans="18:31" x14ac:dyDescent="0.25">
      <c r="R968" s="1">
        <f t="shared" si="165"/>
        <v>966</v>
      </c>
      <c r="S968" s="13">
        <f t="shared" si="169"/>
        <v>0</v>
      </c>
      <c r="T968" s="13">
        <f t="shared" si="170"/>
        <v>0.25</v>
      </c>
      <c r="V968" s="1">
        <f t="shared" si="167"/>
        <v>2814.2799999999993</v>
      </c>
      <c r="W968" s="60">
        <f t="shared" si="171"/>
        <v>1590.68</v>
      </c>
      <c r="X968" s="61">
        <f t="shared" si="168"/>
        <v>183.79</v>
      </c>
      <c r="Y968" s="62">
        <f t="shared" si="166"/>
        <v>1774.47</v>
      </c>
      <c r="AA968" s="1">
        <f t="shared" si="163"/>
        <v>3.6130843436000006</v>
      </c>
      <c r="AB968">
        <f t="shared" si="172"/>
        <v>-3.2226546000004852E-3</v>
      </c>
      <c r="AC968" s="1">
        <f t="shared" si="164"/>
        <v>0.40565421718000005</v>
      </c>
      <c r="AD968">
        <f t="shared" si="172"/>
        <v>-1.6113273000006867E-4</v>
      </c>
      <c r="AE968" s="76">
        <f t="shared" si="173"/>
        <v>0.5</v>
      </c>
    </row>
    <row r="969" spans="18:31" x14ac:dyDescent="0.25">
      <c r="R969" s="1">
        <f t="shared" si="165"/>
        <v>967</v>
      </c>
      <c r="S969" s="13">
        <f t="shared" si="169"/>
        <v>0</v>
      </c>
      <c r="T969" s="13">
        <f t="shared" si="170"/>
        <v>0.25</v>
      </c>
      <c r="V969" s="1">
        <f t="shared" si="167"/>
        <v>2817.1933333333332</v>
      </c>
      <c r="W969" s="60">
        <f t="shared" si="171"/>
        <v>1592.3266666666668</v>
      </c>
      <c r="X969" s="61">
        <f t="shared" si="168"/>
        <v>183.98</v>
      </c>
      <c r="Y969" s="62">
        <f t="shared" si="166"/>
        <v>1776.3066666666668</v>
      </c>
      <c r="AA969" s="1">
        <f t="shared" si="163"/>
        <v>3.6163069982000002</v>
      </c>
      <c r="AB969">
        <f t="shared" si="172"/>
        <v>-3.222654599999597E-3</v>
      </c>
      <c r="AC969" s="1">
        <f t="shared" si="164"/>
        <v>0.40581534991000001</v>
      </c>
      <c r="AD969">
        <f t="shared" si="172"/>
        <v>-1.6113272999995765E-4</v>
      </c>
      <c r="AE969" s="76">
        <f t="shared" si="173"/>
        <v>0.5</v>
      </c>
    </row>
    <row r="970" spans="18:31" x14ac:dyDescent="0.25">
      <c r="R970" s="1">
        <f t="shared" si="165"/>
        <v>968</v>
      </c>
      <c r="S970" s="13">
        <f t="shared" si="169"/>
        <v>0</v>
      </c>
      <c r="T970" s="13">
        <f t="shared" si="170"/>
        <v>0.25</v>
      </c>
      <c r="V970" s="1">
        <f t="shared" si="167"/>
        <v>2820.1066666666661</v>
      </c>
      <c r="W970" s="60">
        <f t="shared" si="171"/>
        <v>1593.9733333333334</v>
      </c>
      <c r="X970" s="61">
        <f t="shared" si="168"/>
        <v>184.17</v>
      </c>
      <c r="Y970" s="62">
        <f t="shared" si="166"/>
        <v>1778.1433333333334</v>
      </c>
      <c r="AA970" s="1">
        <f t="shared" ref="AA970:AA1002" si="174">$AE970+(($R970*$O$2)*($G$2/($I$2*$K$2)))</f>
        <v>3.6195296528000003</v>
      </c>
      <c r="AB970">
        <f t="shared" si="172"/>
        <v>-3.2226546000000411E-3</v>
      </c>
      <c r="AC970" s="1">
        <f t="shared" ref="AC970:AC1002" si="175">$T970+(($R970*$O$2)*$G$2/($J$2*$K$2)*$M$2)</f>
        <v>0.40597648264000002</v>
      </c>
      <c r="AD970">
        <f t="shared" si="172"/>
        <v>-1.6113273000001316E-4</v>
      </c>
      <c r="AE970" s="76">
        <f t="shared" si="173"/>
        <v>0.5</v>
      </c>
    </row>
    <row r="971" spans="18:31" x14ac:dyDescent="0.25">
      <c r="R971" s="1">
        <f t="shared" si="165"/>
        <v>969</v>
      </c>
      <c r="S971" s="13">
        <f t="shared" si="169"/>
        <v>0</v>
      </c>
      <c r="T971" s="13">
        <f t="shared" si="170"/>
        <v>0.25</v>
      </c>
      <c r="V971" s="1">
        <f t="shared" si="167"/>
        <v>2823.02</v>
      </c>
      <c r="W971" s="60">
        <f t="shared" si="171"/>
        <v>1595.62</v>
      </c>
      <c r="X971" s="61">
        <f t="shared" si="168"/>
        <v>184.35999999999999</v>
      </c>
      <c r="Y971" s="62">
        <f t="shared" si="166"/>
        <v>1779.9799999999998</v>
      </c>
      <c r="AA971" s="1">
        <f t="shared" si="174"/>
        <v>3.6227523074000008</v>
      </c>
      <c r="AB971">
        <f t="shared" si="172"/>
        <v>-3.2226546000004852E-3</v>
      </c>
      <c r="AC971" s="1">
        <f t="shared" si="175"/>
        <v>0.40613761537000004</v>
      </c>
      <c r="AD971">
        <f t="shared" si="172"/>
        <v>-1.6113273000001316E-4</v>
      </c>
      <c r="AE971" s="76">
        <f t="shared" si="173"/>
        <v>0.5</v>
      </c>
    </row>
    <row r="972" spans="18:31" x14ac:dyDescent="0.25">
      <c r="R972" s="1">
        <f t="shared" si="165"/>
        <v>970</v>
      </c>
      <c r="S972" s="13">
        <f t="shared" si="169"/>
        <v>0</v>
      </c>
      <c r="T972" s="13">
        <f t="shared" si="170"/>
        <v>0.25</v>
      </c>
      <c r="V972" s="1">
        <f t="shared" si="167"/>
        <v>2825.9333333333329</v>
      </c>
      <c r="W972" s="60">
        <f t="shared" si="171"/>
        <v>1597.2666666666667</v>
      </c>
      <c r="X972" s="61">
        <f t="shared" si="168"/>
        <v>184.55</v>
      </c>
      <c r="Y972" s="62">
        <f t="shared" si="166"/>
        <v>1781.8166666666666</v>
      </c>
      <c r="AA972" s="1">
        <f t="shared" si="174"/>
        <v>3.6259749620000004</v>
      </c>
      <c r="AB972">
        <f t="shared" si="172"/>
        <v>-3.222654599999597E-3</v>
      </c>
      <c r="AC972" s="1">
        <f t="shared" si="175"/>
        <v>0.4062987481</v>
      </c>
      <c r="AD972">
        <f t="shared" si="172"/>
        <v>-1.6113272999995765E-4</v>
      </c>
      <c r="AE972" s="76">
        <f t="shared" si="173"/>
        <v>0.5</v>
      </c>
    </row>
    <row r="973" spans="18:31" x14ac:dyDescent="0.25">
      <c r="R973" s="1">
        <f t="shared" si="165"/>
        <v>971</v>
      </c>
      <c r="S973" s="13">
        <f t="shared" si="169"/>
        <v>0</v>
      </c>
      <c r="T973" s="13">
        <f t="shared" si="170"/>
        <v>0.25</v>
      </c>
      <c r="V973" s="1">
        <f t="shared" si="167"/>
        <v>2828.8466666666664</v>
      </c>
      <c r="W973" s="60">
        <f t="shared" si="171"/>
        <v>1598.9133333333332</v>
      </c>
      <c r="X973" s="61">
        <f t="shared" si="168"/>
        <v>184.73999999999998</v>
      </c>
      <c r="Y973" s="62">
        <f t="shared" si="166"/>
        <v>1783.6533333333332</v>
      </c>
      <c r="AA973" s="1">
        <f t="shared" si="174"/>
        <v>3.6291976166000004</v>
      </c>
      <c r="AB973">
        <f t="shared" si="172"/>
        <v>-3.2226546000000411E-3</v>
      </c>
      <c r="AC973" s="1">
        <f t="shared" si="175"/>
        <v>0.40645988083000001</v>
      </c>
      <c r="AD973">
        <f t="shared" si="172"/>
        <v>-1.6113273000001316E-4</v>
      </c>
      <c r="AE973" s="76">
        <f t="shared" si="173"/>
        <v>0.5</v>
      </c>
    </row>
    <row r="974" spans="18:31" x14ac:dyDescent="0.25">
      <c r="R974" s="1">
        <f t="shared" si="165"/>
        <v>972</v>
      </c>
      <c r="S974" s="13">
        <f t="shared" si="169"/>
        <v>0</v>
      </c>
      <c r="T974" s="13">
        <f t="shared" si="170"/>
        <v>0.25</v>
      </c>
      <c r="V974" s="1">
        <f t="shared" si="167"/>
        <v>2831.7599999999998</v>
      </c>
      <c r="W974" s="60">
        <f t="shared" si="171"/>
        <v>1600.5600000000002</v>
      </c>
      <c r="X974" s="61">
        <f t="shared" si="168"/>
        <v>184.93</v>
      </c>
      <c r="Y974" s="62">
        <f t="shared" si="166"/>
        <v>1785.4900000000002</v>
      </c>
      <c r="AA974" s="1">
        <f t="shared" si="174"/>
        <v>3.6324202712</v>
      </c>
      <c r="AB974">
        <f t="shared" si="172"/>
        <v>-3.222654599999597E-3</v>
      </c>
      <c r="AC974" s="1">
        <f t="shared" si="175"/>
        <v>0.40662101356000002</v>
      </c>
      <c r="AD974">
        <f t="shared" si="172"/>
        <v>-1.6113273000001316E-4</v>
      </c>
      <c r="AE974" s="76">
        <f t="shared" si="173"/>
        <v>0.5</v>
      </c>
    </row>
    <row r="975" spans="18:31" x14ac:dyDescent="0.25">
      <c r="R975" s="1">
        <f t="shared" si="165"/>
        <v>973</v>
      </c>
      <c r="S975" s="13">
        <f t="shared" si="169"/>
        <v>0</v>
      </c>
      <c r="T975" s="13">
        <f t="shared" si="170"/>
        <v>0.25</v>
      </c>
      <c r="V975" s="1">
        <f t="shared" si="167"/>
        <v>2834.6733333333327</v>
      </c>
      <c r="W975" s="60">
        <f t="shared" si="171"/>
        <v>1602.2066666666667</v>
      </c>
      <c r="X975" s="61">
        <f t="shared" si="168"/>
        <v>185.11999999999998</v>
      </c>
      <c r="Y975" s="62">
        <f t="shared" si="166"/>
        <v>1787.3266666666666</v>
      </c>
      <c r="AA975" s="1">
        <f t="shared" si="174"/>
        <v>3.6356429258000005</v>
      </c>
      <c r="AB975">
        <f t="shared" si="172"/>
        <v>-3.2226546000004852E-3</v>
      </c>
      <c r="AC975" s="1">
        <f t="shared" si="175"/>
        <v>0.40678214629000004</v>
      </c>
      <c r="AD975">
        <f t="shared" si="172"/>
        <v>-1.6113273000001316E-4</v>
      </c>
      <c r="AE975" s="76">
        <f t="shared" si="173"/>
        <v>0.5</v>
      </c>
    </row>
    <row r="976" spans="18:31" x14ac:dyDescent="0.25">
      <c r="R976" s="1">
        <f t="shared" si="165"/>
        <v>974</v>
      </c>
      <c r="S976" s="13">
        <f t="shared" si="169"/>
        <v>0</v>
      </c>
      <c r="T976" s="13">
        <f t="shared" si="170"/>
        <v>0.25</v>
      </c>
      <c r="V976" s="1">
        <f t="shared" si="167"/>
        <v>2837.5866666666661</v>
      </c>
      <c r="W976" s="60">
        <f t="shared" si="171"/>
        <v>1603.8533333333332</v>
      </c>
      <c r="X976" s="61">
        <f t="shared" si="168"/>
        <v>185.31</v>
      </c>
      <c r="Y976" s="62">
        <f t="shared" si="166"/>
        <v>1789.1633333333332</v>
      </c>
      <c r="AA976" s="1">
        <f t="shared" si="174"/>
        <v>3.6388655804000005</v>
      </c>
      <c r="AB976">
        <f t="shared" si="172"/>
        <v>-3.2226546000000411E-3</v>
      </c>
      <c r="AC976" s="1">
        <f t="shared" si="175"/>
        <v>0.40694327902000005</v>
      </c>
      <c r="AD976">
        <f t="shared" si="172"/>
        <v>-1.6113273000001316E-4</v>
      </c>
      <c r="AE976" s="76">
        <f t="shared" si="173"/>
        <v>0.5</v>
      </c>
    </row>
    <row r="977" spans="18:31" x14ac:dyDescent="0.25">
      <c r="R977" s="1">
        <f t="shared" si="165"/>
        <v>975</v>
      </c>
      <c r="S977" s="13">
        <f t="shared" si="169"/>
        <v>0</v>
      </c>
      <c r="T977" s="13">
        <f t="shared" si="170"/>
        <v>0.25</v>
      </c>
      <c r="V977" s="1">
        <f t="shared" si="167"/>
        <v>2840.5</v>
      </c>
      <c r="W977" s="60">
        <f t="shared" si="171"/>
        <v>1605.5</v>
      </c>
      <c r="X977" s="61">
        <f t="shared" si="168"/>
        <v>185.5</v>
      </c>
      <c r="Y977" s="62">
        <f t="shared" si="166"/>
        <v>1791</v>
      </c>
      <c r="AA977" s="1">
        <f t="shared" si="174"/>
        <v>3.6420882350000001</v>
      </c>
      <c r="AB977">
        <f t="shared" si="172"/>
        <v>-3.222654599999597E-3</v>
      </c>
      <c r="AC977" s="1">
        <f t="shared" si="175"/>
        <v>0.40710441175000001</v>
      </c>
      <c r="AD977">
        <f t="shared" si="172"/>
        <v>-1.6113272999995765E-4</v>
      </c>
      <c r="AE977" s="76">
        <f t="shared" si="173"/>
        <v>0.5</v>
      </c>
    </row>
    <row r="978" spans="18:31" x14ac:dyDescent="0.25">
      <c r="R978" s="1">
        <f t="shared" si="165"/>
        <v>976</v>
      </c>
      <c r="S978" s="13">
        <f t="shared" si="169"/>
        <v>0</v>
      </c>
      <c r="T978" s="13">
        <f t="shared" si="170"/>
        <v>0.25</v>
      </c>
      <c r="V978" s="1">
        <f t="shared" si="167"/>
        <v>2843.4133333333325</v>
      </c>
      <c r="W978" s="60">
        <f t="shared" si="171"/>
        <v>1607.1466666666665</v>
      </c>
      <c r="X978" s="61">
        <f t="shared" si="168"/>
        <v>185.69</v>
      </c>
      <c r="Y978" s="62">
        <f t="shared" si="166"/>
        <v>1792.8366666666666</v>
      </c>
      <c r="AA978" s="1">
        <f t="shared" si="174"/>
        <v>3.6453108896000006</v>
      </c>
      <c r="AB978">
        <f t="shared" si="172"/>
        <v>-3.2226546000004852E-3</v>
      </c>
      <c r="AC978" s="1">
        <f t="shared" si="175"/>
        <v>0.40726554448000002</v>
      </c>
      <c r="AD978">
        <f t="shared" si="172"/>
        <v>-1.6113273000001316E-4</v>
      </c>
      <c r="AE978" s="76">
        <f t="shared" si="173"/>
        <v>0.5</v>
      </c>
    </row>
    <row r="979" spans="18:31" x14ac:dyDescent="0.25">
      <c r="R979" s="1">
        <f t="shared" si="165"/>
        <v>977</v>
      </c>
      <c r="S979" s="13">
        <f t="shared" si="169"/>
        <v>0</v>
      </c>
      <c r="T979" s="13">
        <f t="shared" si="170"/>
        <v>0.25</v>
      </c>
      <c r="V979" s="1">
        <f t="shared" si="167"/>
        <v>2846.3266666666664</v>
      </c>
      <c r="W979" s="60">
        <f t="shared" si="171"/>
        <v>1608.7933333333333</v>
      </c>
      <c r="X979" s="61">
        <f t="shared" si="168"/>
        <v>185.88</v>
      </c>
      <c r="Y979" s="62">
        <f t="shared" si="166"/>
        <v>1794.6733333333332</v>
      </c>
      <c r="AA979" s="1">
        <f t="shared" si="174"/>
        <v>3.6485335442000006</v>
      </c>
      <c r="AB979">
        <f t="shared" si="172"/>
        <v>-3.2226546000000411E-3</v>
      </c>
      <c r="AC979" s="1">
        <f t="shared" si="175"/>
        <v>0.40742667721000003</v>
      </c>
      <c r="AD979">
        <f t="shared" si="172"/>
        <v>-1.6113273000001316E-4</v>
      </c>
      <c r="AE979" s="76">
        <f t="shared" si="173"/>
        <v>0.5</v>
      </c>
    </row>
    <row r="980" spans="18:31" x14ac:dyDescent="0.25">
      <c r="R980" s="1">
        <f t="shared" si="165"/>
        <v>978</v>
      </c>
      <c r="S980" s="13">
        <f t="shared" si="169"/>
        <v>0</v>
      </c>
      <c r="T980" s="13">
        <f t="shared" si="170"/>
        <v>0.25</v>
      </c>
      <c r="V980" s="1">
        <f t="shared" si="167"/>
        <v>2849.24</v>
      </c>
      <c r="W980" s="60">
        <f t="shared" si="171"/>
        <v>1610.4399999999998</v>
      </c>
      <c r="X980" s="61">
        <f t="shared" si="168"/>
        <v>186.07</v>
      </c>
      <c r="Y980" s="62">
        <f t="shared" si="166"/>
        <v>1796.5099999999998</v>
      </c>
      <c r="AA980" s="1">
        <f t="shared" si="174"/>
        <v>3.6517561988000002</v>
      </c>
      <c r="AB980">
        <f t="shared" si="172"/>
        <v>-3.222654599999597E-3</v>
      </c>
      <c r="AC980" s="1">
        <f t="shared" si="175"/>
        <v>0.40758780993999999</v>
      </c>
      <c r="AD980">
        <f t="shared" si="172"/>
        <v>-1.6113272999995765E-4</v>
      </c>
      <c r="AE980" s="76">
        <f t="shared" si="173"/>
        <v>0.5</v>
      </c>
    </row>
    <row r="981" spans="18:31" x14ac:dyDescent="0.25">
      <c r="R981" s="1">
        <f t="shared" si="165"/>
        <v>979</v>
      </c>
      <c r="S981" s="13">
        <f t="shared" si="169"/>
        <v>0</v>
      </c>
      <c r="T981" s="13">
        <f t="shared" si="170"/>
        <v>0.25</v>
      </c>
      <c r="V981" s="1">
        <f t="shared" si="167"/>
        <v>2852.1533333333332</v>
      </c>
      <c r="W981" s="60">
        <f t="shared" si="171"/>
        <v>1612.0866666666668</v>
      </c>
      <c r="X981" s="61">
        <f t="shared" si="168"/>
        <v>186.26</v>
      </c>
      <c r="Y981" s="62">
        <f t="shared" si="166"/>
        <v>1798.3466666666668</v>
      </c>
      <c r="AA981" s="1">
        <f t="shared" si="174"/>
        <v>3.6549788534000003</v>
      </c>
      <c r="AB981">
        <f t="shared" si="172"/>
        <v>-3.2226546000000411E-3</v>
      </c>
      <c r="AC981" s="1">
        <f t="shared" si="175"/>
        <v>0.40774894267</v>
      </c>
      <c r="AD981">
        <f t="shared" si="172"/>
        <v>-1.6113273000001316E-4</v>
      </c>
      <c r="AE981" s="76">
        <f t="shared" si="173"/>
        <v>0.5</v>
      </c>
    </row>
    <row r="982" spans="18:31" x14ac:dyDescent="0.25">
      <c r="R982" s="1">
        <f t="shared" si="165"/>
        <v>980</v>
      </c>
      <c r="S982" s="13">
        <f t="shared" si="169"/>
        <v>0</v>
      </c>
      <c r="T982" s="13">
        <f t="shared" si="170"/>
        <v>0.25</v>
      </c>
      <c r="V982" s="1">
        <f t="shared" si="167"/>
        <v>2855.0666666666662</v>
      </c>
      <c r="W982" s="60">
        <f t="shared" si="171"/>
        <v>1613.7333333333333</v>
      </c>
      <c r="X982" s="61">
        <f t="shared" si="168"/>
        <v>186.45</v>
      </c>
      <c r="Y982" s="62">
        <f t="shared" si="166"/>
        <v>1800.1833333333334</v>
      </c>
      <c r="AA982" s="1">
        <f t="shared" si="174"/>
        <v>3.6582015080000008</v>
      </c>
      <c r="AB982">
        <f t="shared" si="172"/>
        <v>-3.2226546000004852E-3</v>
      </c>
      <c r="AC982" s="1">
        <f t="shared" si="175"/>
        <v>0.40791007540000002</v>
      </c>
      <c r="AD982">
        <f t="shared" si="172"/>
        <v>-1.6113273000001316E-4</v>
      </c>
      <c r="AE982" s="76">
        <f t="shared" si="173"/>
        <v>0.5</v>
      </c>
    </row>
    <row r="983" spans="18:31" x14ac:dyDescent="0.25">
      <c r="R983" s="1">
        <f t="shared" si="165"/>
        <v>981</v>
      </c>
      <c r="S983" s="13">
        <f t="shared" si="169"/>
        <v>0</v>
      </c>
      <c r="T983" s="13">
        <f t="shared" si="170"/>
        <v>0.25</v>
      </c>
      <c r="V983" s="1">
        <f t="shared" si="167"/>
        <v>2857.9799999999996</v>
      </c>
      <c r="W983" s="60">
        <f t="shared" si="171"/>
        <v>1615.3799999999999</v>
      </c>
      <c r="X983" s="61">
        <f t="shared" si="168"/>
        <v>186.64</v>
      </c>
      <c r="Y983" s="62">
        <f t="shared" si="166"/>
        <v>1802.02</v>
      </c>
      <c r="AA983" s="1">
        <f t="shared" si="174"/>
        <v>3.6614241626000004</v>
      </c>
      <c r="AB983">
        <f t="shared" si="172"/>
        <v>-3.222654599999597E-3</v>
      </c>
      <c r="AC983" s="1">
        <f t="shared" si="175"/>
        <v>0.40807120813000003</v>
      </c>
      <c r="AD983">
        <f t="shared" si="172"/>
        <v>-1.6113273000001316E-4</v>
      </c>
      <c r="AE983" s="76">
        <f t="shared" si="173"/>
        <v>0.5</v>
      </c>
    </row>
    <row r="984" spans="18:31" x14ac:dyDescent="0.25">
      <c r="R984" s="1">
        <f t="shared" si="165"/>
        <v>982</v>
      </c>
      <c r="S984" s="13">
        <f t="shared" si="169"/>
        <v>0</v>
      </c>
      <c r="T984" s="13">
        <f t="shared" si="170"/>
        <v>0.25</v>
      </c>
      <c r="V984" s="1">
        <f t="shared" si="167"/>
        <v>2860.893333333333</v>
      </c>
      <c r="W984" s="60">
        <f t="shared" si="171"/>
        <v>1617.0266666666666</v>
      </c>
      <c r="X984" s="61">
        <f t="shared" si="168"/>
        <v>186.82999999999998</v>
      </c>
      <c r="Y984" s="62">
        <f t="shared" si="166"/>
        <v>1803.8566666666666</v>
      </c>
      <c r="AA984" s="1">
        <f t="shared" si="174"/>
        <v>3.6646468172000004</v>
      </c>
      <c r="AB984">
        <f t="shared" si="172"/>
        <v>-3.2226546000000411E-3</v>
      </c>
      <c r="AC984" s="1">
        <f t="shared" si="175"/>
        <v>0.40823234086000004</v>
      </c>
      <c r="AD984">
        <f t="shared" si="172"/>
        <v>-1.6113273000001316E-4</v>
      </c>
      <c r="AE984" s="76">
        <f t="shared" si="173"/>
        <v>0.5</v>
      </c>
    </row>
    <row r="985" spans="18:31" x14ac:dyDescent="0.25">
      <c r="R985" s="1">
        <f t="shared" si="165"/>
        <v>983</v>
      </c>
      <c r="S985" s="13">
        <f t="shared" si="169"/>
        <v>0</v>
      </c>
      <c r="T985" s="13">
        <f t="shared" si="170"/>
        <v>0.25</v>
      </c>
      <c r="V985" s="1">
        <f t="shared" si="167"/>
        <v>2863.8066666666659</v>
      </c>
      <c r="W985" s="60">
        <f t="shared" si="171"/>
        <v>1618.6733333333332</v>
      </c>
      <c r="X985" s="61">
        <f t="shared" si="168"/>
        <v>187.01999999999998</v>
      </c>
      <c r="Y985" s="62">
        <f t="shared" si="166"/>
        <v>1805.6933333333332</v>
      </c>
      <c r="AA985" s="1">
        <f t="shared" si="174"/>
        <v>3.6678694718000009</v>
      </c>
      <c r="AB985">
        <f t="shared" si="172"/>
        <v>-3.2226546000004852E-3</v>
      </c>
      <c r="AC985" s="1">
        <f t="shared" si="175"/>
        <v>0.40839347359000006</v>
      </c>
      <c r="AD985">
        <f t="shared" si="172"/>
        <v>-1.6113273000001316E-4</v>
      </c>
      <c r="AE985" s="76">
        <f t="shared" si="173"/>
        <v>0.5</v>
      </c>
    </row>
    <row r="986" spans="18:31" x14ac:dyDescent="0.25">
      <c r="R986" s="1">
        <f t="shared" si="165"/>
        <v>984</v>
      </c>
      <c r="S986" s="13">
        <f t="shared" si="169"/>
        <v>0</v>
      </c>
      <c r="T986" s="13">
        <f t="shared" si="170"/>
        <v>0.25</v>
      </c>
      <c r="V986" s="1">
        <f t="shared" si="167"/>
        <v>2866.7199999999993</v>
      </c>
      <c r="W986" s="60">
        <f t="shared" si="171"/>
        <v>1620.32</v>
      </c>
      <c r="X986" s="61">
        <f t="shared" si="168"/>
        <v>187.20999999999998</v>
      </c>
      <c r="Y986" s="62">
        <f t="shared" si="166"/>
        <v>1807.53</v>
      </c>
      <c r="AA986" s="1">
        <f t="shared" si="174"/>
        <v>3.6710921264000005</v>
      </c>
      <c r="AB986">
        <f t="shared" si="172"/>
        <v>-3.222654599999597E-3</v>
      </c>
      <c r="AC986" s="1">
        <f t="shared" si="175"/>
        <v>0.40855460632000001</v>
      </c>
      <c r="AD986">
        <f t="shared" si="172"/>
        <v>-1.6113272999995765E-4</v>
      </c>
      <c r="AE986" s="76">
        <f t="shared" si="173"/>
        <v>0.5</v>
      </c>
    </row>
    <row r="987" spans="18:31" x14ac:dyDescent="0.25">
      <c r="R987" s="1">
        <f t="shared" si="165"/>
        <v>985</v>
      </c>
      <c r="S987" s="13">
        <f t="shared" si="169"/>
        <v>0</v>
      </c>
      <c r="T987" s="13">
        <f t="shared" si="170"/>
        <v>0.25</v>
      </c>
      <c r="V987" s="1">
        <f t="shared" si="167"/>
        <v>2869.6333333333332</v>
      </c>
      <c r="W987" s="60">
        <f t="shared" si="171"/>
        <v>1621.9666666666669</v>
      </c>
      <c r="X987" s="61">
        <f t="shared" si="168"/>
        <v>187.4</v>
      </c>
      <c r="Y987" s="62">
        <f t="shared" si="166"/>
        <v>1809.366666666667</v>
      </c>
      <c r="AA987" s="1">
        <f t="shared" si="174"/>
        <v>3.6743147810000005</v>
      </c>
      <c r="AB987">
        <f t="shared" si="172"/>
        <v>-3.2226546000000411E-3</v>
      </c>
      <c r="AC987" s="1">
        <f t="shared" si="175"/>
        <v>0.40871573905000003</v>
      </c>
      <c r="AD987">
        <f t="shared" si="172"/>
        <v>-1.6113273000001316E-4</v>
      </c>
      <c r="AE987" s="76">
        <f t="shared" si="173"/>
        <v>0.5</v>
      </c>
    </row>
    <row r="988" spans="18:31" x14ac:dyDescent="0.25">
      <c r="R988" s="1">
        <f t="shared" si="165"/>
        <v>986</v>
      </c>
      <c r="S988" s="13">
        <f t="shared" si="169"/>
        <v>0</v>
      </c>
      <c r="T988" s="13">
        <f t="shared" si="170"/>
        <v>0.25</v>
      </c>
      <c r="V988" s="1">
        <f t="shared" si="167"/>
        <v>2872.5466666666666</v>
      </c>
      <c r="W988" s="60">
        <f t="shared" si="171"/>
        <v>1623.6133333333335</v>
      </c>
      <c r="X988" s="61">
        <f t="shared" si="168"/>
        <v>187.58999999999997</v>
      </c>
      <c r="Y988" s="62">
        <f t="shared" si="166"/>
        <v>1811.2033333333334</v>
      </c>
      <c r="AA988" s="1">
        <f t="shared" si="174"/>
        <v>3.6775374356000001</v>
      </c>
      <c r="AB988">
        <f t="shared" si="172"/>
        <v>-3.222654599999597E-3</v>
      </c>
      <c r="AC988" s="1">
        <f t="shared" si="175"/>
        <v>0.40887687177999998</v>
      </c>
      <c r="AD988">
        <f t="shared" si="172"/>
        <v>-1.6113272999995765E-4</v>
      </c>
      <c r="AE988" s="76">
        <f t="shared" si="173"/>
        <v>0.5</v>
      </c>
    </row>
    <row r="989" spans="18:31" x14ac:dyDescent="0.25">
      <c r="R989" s="1">
        <f t="shared" si="165"/>
        <v>987</v>
      </c>
      <c r="S989" s="13">
        <f t="shared" si="169"/>
        <v>0</v>
      </c>
      <c r="T989" s="13">
        <f t="shared" si="170"/>
        <v>0.25</v>
      </c>
      <c r="V989" s="1">
        <f t="shared" si="167"/>
        <v>2875.4599999999996</v>
      </c>
      <c r="W989" s="60">
        <f t="shared" si="171"/>
        <v>1625.26</v>
      </c>
      <c r="X989" s="61">
        <f t="shared" si="168"/>
        <v>187.78</v>
      </c>
      <c r="Y989" s="62">
        <f t="shared" si="166"/>
        <v>1813.04</v>
      </c>
      <c r="AA989" s="1">
        <f t="shared" si="174"/>
        <v>3.6807600902000006</v>
      </c>
      <c r="AB989">
        <f t="shared" si="172"/>
        <v>-3.2226546000004852E-3</v>
      </c>
      <c r="AC989" s="1">
        <f t="shared" si="175"/>
        <v>0.40903800451000005</v>
      </c>
      <c r="AD989">
        <f t="shared" si="172"/>
        <v>-1.6113273000006867E-4</v>
      </c>
      <c r="AE989" s="76">
        <f t="shared" si="173"/>
        <v>0.5</v>
      </c>
    </row>
    <row r="990" spans="18:31" x14ac:dyDescent="0.25">
      <c r="R990" s="1">
        <f t="shared" si="165"/>
        <v>988</v>
      </c>
      <c r="S990" s="13">
        <f t="shared" si="169"/>
        <v>0</v>
      </c>
      <c r="T990" s="13">
        <f t="shared" si="170"/>
        <v>0.25</v>
      </c>
      <c r="V990" s="1">
        <f t="shared" si="167"/>
        <v>2878.373333333333</v>
      </c>
      <c r="W990" s="60">
        <f t="shared" si="171"/>
        <v>1626.9066666666665</v>
      </c>
      <c r="X990" s="61">
        <f t="shared" si="168"/>
        <v>187.96999999999997</v>
      </c>
      <c r="Y990" s="62">
        <f t="shared" si="166"/>
        <v>1814.8766666666666</v>
      </c>
      <c r="AA990" s="1">
        <f t="shared" si="174"/>
        <v>3.6839827448000007</v>
      </c>
      <c r="AB990">
        <f t="shared" si="172"/>
        <v>-3.2226546000000411E-3</v>
      </c>
      <c r="AC990" s="1">
        <f t="shared" si="175"/>
        <v>0.40919913724000001</v>
      </c>
      <c r="AD990">
        <f t="shared" si="172"/>
        <v>-1.6113272999995765E-4</v>
      </c>
      <c r="AE990" s="76">
        <f t="shared" si="173"/>
        <v>0.5</v>
      </c>
    </row>
    <row r="991" spans="18:31" x14ac:dyDescent="0.25">
      <c r="R991" s="1">
        <f t="shared" si="165"/>
        <v>989</v>
      </c>
      <c r="S991" s="13">
        <f t="shared" si="169"/>
        <v>0</v>
      </c>
      <c r="T991" s="13">
        <f t="shared" si="170"/>
        <v>0.25</v>
      </c>
      <c r="V991" s="1">
        <f t="shared" si="167"/>
        <v>2881.2866666666664</v>
      </c>
      <c r="W991" s="60">
        <f t="shared" si="171"/>
        <v>1628.5533333333333</v>
      </c>
      <c r="X991" s="61">
        <f t="shared" si="168"/>
        <v>188.16</v>
      </c>
      <c r="Y991" s="62">
        <f t="shared" si="166"/>
        <v>1816.7133333333334</v>
      </c>
      <c r="AA991" s="1">
        <f t="shared" si="174"/>
        <v>3.6872053994000002</v>
      </c>
      <c r="AB991">
        <f t="shared" si="172"/>
        <v>-3.222654599999597E-3</v>
      </c>
      <c r="AC991" s="1">
        <f t="shared" si="175"/>
        <v>0.40936026997000002</v>
      </c>
      <c r="AD991">
        <f t="shared" si="172"/>
        <v>-1.6113273000001316E-4</v>
      </c>
      <c r="AE991" s="76">
        <f t="shared" si="173"/>
        <v>0.5</v>
      </c>
    </row>
    <row r="992" spans="18:31" x14ac:dyDescent="0.25">
      <c r="R992" s="1">
        <f t="shared" si="165"/>
        <v>990</v>
      </c>
      <c r="S992" s="13">
        <f t="shared" si="169"/>
        <v>0</v>
      </c>
      <c r="T992" s="13">
        <f t="shared" si="170"/>
        <v>0.25</v>
      </c>
      <c r="V992" s="1">
        <f t="shared" si="167"/>
        <v>2884.1999999999994</v>
      </c>
      <c r="W992" s="60">
        <f t="shared" si="171"/>
        <v>1630.2</v>
      </c>
      <c r="X992" s="61">
        <f t="shared" si="168"/>
        <v>188.35</v>
      </c>
      <c r="Y992" s="62">
        <f t="shared" si="166"/>
        <v>1818.55</v>
      </c>
      <c r="AA992" s="1">
        <f t="shared" si="174"/>
        <v>3.6904280540000003</v>
      </c>
      <c r="AB992">
        <f t="shared" si="172"/>
        <v>-3.2226546000000411E-3</v>
      </c>
      <c r="AC992" s="1">
        <f t="shared" si="175"/>
        <v>0.40952140270000004</v>
      </c>
      <c r="AD992">
        <f t="shared" si="172"/>
        <v>-1.6113273000001316E-4</v>
      </c>
      <c r="AE992" s="76">
        <f t="shared" si="173"/>
        <v>0.5</v>
      </c>
    </row>
    <row r="993" spans="18:31" x14ac:dyDescent="0.25">
      <c r="R993" s="1">
        <f t="shared" si="165"/>
        <v>991</v>
      </c>
      <c r="S993" s="13">
        <f t="shared" si="169"/>
        <v>0</v>
      </c>
      <c r="T993" s="13">
        <f t="shared" si="170"/>
        <v>0.25</v>
      </c>
      <c r="V993" s="1">
        <f t="shared" si="167"/>
        <v>2887.1133333333328</v>
      </c>
      <c r="W993" s="60">
        <f t="shared" si="171"/>
        <v>1631.8466666666666</v>
      </c>
      <c r="X993" s="61">
        <f t="shared" si="168"/>
        <v>188.54</v>
      </c>
      <c r="Y993" s="62">
        <f t="shared" si="166"/>
        <v>1820.3866666666665</v>
      </c>
      <c r="AA993" s="1">
        <f t="shared" si="174"/>
        <v>3.6936507086000008</v>
      </c>
      <c r="AB993">
        <f t="shared" si="172"/>
        <v>-3.2226546000004852E-3</v>
      </c>
      <c r="AC993" s="1">
        <f t="shared" si="175"/>
        <v>0.40968253543000005</v>
      </c>
      <c r="AD993">
        <f t="shared" si="172"/>
        <v>-1.6113273000001316E-4</v>
      </c>
      <c r="AE993" s="76">
        <f t="shared" si="173"/>
        <v>0.5</v>
      </c>
    </row>
    <row r="994" spans="18:31" x14ac:dyDescent="0.25">
      <c r="R994" s="1">
        <f t="shared" si="165"/>
        <v>992</v>
      </c>
      <c r="S994" s="13">
        <f t="shared" si="169"/>
        <v>0</v>
      </c>
      <c r="T994" s="13">
        <f t="shared" si="170"/>
        <v>0.25</v>
      </c>
      <c r="V994" s="1">
        <f t="shared" si="167"/>
        <v>2890.0266666666666</v>
      </c>
      <c r="W994" s="60">
        <f t="shared" si="171"/>
        <v>1633.4933333333336</v>
      </c>
      <c r="X994" s="61">
        <f t="shared" si="168"/>
        <v>188.73</v>
      </c>
      <c r="Y994" s="62">
        <f t="shared" si="166"/>
        <v>1822.2233333333336</v>
      </c>
      <c r="AA994" s="1">
        <f t="shared" si="174"/>
        <v>3.6968733632000004</v>
      </c>
      <c r="AB994">
        <f t="shared" si="172"/>
        <v>-3.222654599999597E-3</v>
      </c>
      <c r="AC994" s="1">
        <f t="shared" si="175"/>
        <v>0.40984366816000001</v>
      </c>
      <c r="AD994">
        <f t="shared" si="172"/>
        <v>-1.6113272999995765E-4</v>
      </c>
      <c r="AE994" s="76">
        <f t="shared" si="173"/>
        <v>0.5</v>
      </c>
    </row>
    <row r="995" spans="18:31" x14ac:dyDescent="0.25">
      <c r="R995" s="1">
        <f t="shared" si="165"/>
        <v>993</v>
      </c>
      <c r="S995" s="13">
        <f t="shared" si="169"/>
        <v>0</v>
      </c>
      <c r="T995" s="13">
        <f t="shared" si="170"/>
        <v>0.25</v>
      </c>
      <c r="V995" s="1">
        <f t="shared" si="167"/>
        <v>2892.9399999999991</v>
      </c>
      <c r="W995" s="60">
        <f t="shared" si="171"/>
        <v>1635.14</v>
      </c>
      <c r="X995" s="61">
        <f t="shared" si="168"/>
        <v>188.92</v>
      </c>
      <c r="Y995" s="62">
        <f t="shared" si="166"/>
        <v>1824.0600000000002</v>
      </c>
      <c r="AA995" s="1">
        <f t="shared" si="174"/>
        <v>3.7000960178000004</v>
      </c>
      <c r="AB995">
        <f t="shared" si="172"/>
        <v>-3.2226546000000411E-3</v>
      </c>
      <c r="AC995" s="1">
        <f t="shared" si="175"/>
        <v>0.41000480089000002</v>
      </c>
      <c r="AD995">
        <f t="shared" si="172"/>
        <v>-1.6113273000001316E-4</v>
      </c>
      <c r="AE995" s="76">
        <f t="shared" si="173"/>
        <v>0.5</v>
      </c>
    </row>
    <row r="996" spans="18:31" x14ac:dyDescent="0.25">
      <c r="R996" s="1">
        <f t="shared" si="165"/>
        <v>994</v>
      </c>
      <c r="S996" s="13">
        <f t="shared" si="169"/>
        <v>0</v>
      </c>
      <c r="T996" s="13">
        <f t="shared" si="170"/>
        <v>0.25</v>
      </c>
      <c r="V996" s="1">
        <f t="shared" si="167"/>
        <v>2895.853333333333</v>
      </c>
      <c r="W996" s="60">
        <f t="shared" si="171"/>
        <v>1636.7866666666666</v>
      </c>
      <c r="X996" s="61">
        <f t="shared" si="168"/>
        <v>189.10999999999999</v>
      </c>
      <c r="Y996" s="62">
        <f t="shared" si="166"/>
        <v>1825.8966666666665</v>
      </c>
      <c r="AA996" s="1">
        <f t="shared" si="174"/>
        <v>3.7033186724000005</v>
      </c>
      <c r="AB996">
        <f t="shared" si="172"/>
        <v>-3.2226546000000411E-3</v>
      </c>
      <c r="AC996" s="1">
        <f t="shared" si="175"/>
        <v>0.41016593362000003</v>
      </c>
      <c r="AD996">
        <f t="shared" si="172"/>
        <v>-1.6113273000001316E-4</v>
      </c>
      <c r="AE996" s="76">
        <f t="shared" si="173"/>
        <v>0.5</v>
      </c>
    </row>
    <row r="997" spans="18:31" x14ac:dyDescent="0.25">
      <c r="R997" s="1">
        <f t="shared" si="165"/>
        <v>995</v>
      </c>
      <c r="S997" s="13">
        <f t="shared" si="169"/>
        <v>0</v>
      </c>
      <c r="T997" s="13">
        <f t="shared" si="170"/>
        <v>0.25</v>
      </c>
      <c r="V997" s="1">
        <f t="shared" si="167"/>
        <v>2898.7666666666664</v>
      </c>
      <c r="W997" s="60">
        <f t="shared" si="171"/>
        <v>1638.4333333333334</v>
      </c>
      <c r="X997" s="61">
        <f t="shared" si="168"/>
        <v>189.3</v>
      </c>
      <c r="Y997" s="62">
        <f t="shared" si="166"/>
        <v>1827.7333333333333</v>
      </c>
      <c r="AA997" s="1">
        <f t="shared" si="174"/>
        <v>3.7065413270000005</v>
      </c>
      <c r="AB997">
        <f t="shared" si="172"/>
        <v>-3.2226546000000411E-3</v>
      </c>
      <c r="AC997" s="1">
        <f t="shared" si="175"/>
        <v>0.41032706635000005</v>
      </c>
      <c r="AD997">
        <f t="shared" si="172"/>
        <v>-1.6113273000001316E-4</v>
      </c>
      <c r="AE997" s="76">
        <f t="shared" si="173"/>
        <v>0.5</v>
      </c>
    </row>
    <row r="998" spans="18:31" x14ac:dyDescent="0.25">
      <c r="R998" s="1">
        <f t="shared" si="165"/>
        <v>996</v>
      </c>
      <c r="S998" s="13">
        <f t="shared" si="169"/>
        <v>0</v>
      </c>
      <c r="T998" s="13">
        <f t="shared" si="170"/>
        <v>0.25</v>
      </c>
      <c r="V998" s="1">
        <f t="shared" si="167"/>
        <v>2901.68</v>
      </c>
      <c r="W998" s="60">
        <f t="shared" si="171"/>
        <v>1640.08</v>
      </c>
      <c r="X998" s="61">
        <f t="shared" si="168"/>
        <v>189.48999999999998</v>
      </c>
      <c r="Y998" s="62">
        <f t="shared" si="166"/>
        <v>1829.57</v>
      </c>
      <c r="AA998" s="1">
        <f t="shared" si="174"/>
        <v>3.7097639816000005</v>
      </c>
      <c r="AB998">
        <f t="shared" si="172"/>
        <v>-3.2226546000000411E-3</v>
      </c>
      <c r="AC998" s="1">
        <f t="shared" si="175"/>
        <v>0.41048819908</v>
      </c>
      <c r="AD998">
        <f t="shared" si="172"/>
        <v>-1.6113272999995765E-4</v>
      </c>
      <c r="AE998" s="76">
        <f t="shared" si="173"/>
        <v>0.5</v>
      </c>
    </row>
    <row r="999" spans="18:31" x14ac:dyDescent="0.25">
      <c r="R999" s="1">
        <f t="shared" si="165"/>
        <v>997</v>
      </c>
      <c r="S999" s="13">
        <f t="shared" si="169"/>
        <v>0</v>
      </c>
      <c r="T999" s="13">
        <f t="shared" si="170"/>
        <v>0.25</v>
      </c>
      <c r="V999" s="1">
        <f t="shared" si="167"/>
        <v>2904.5933333333328</v>
      </c>
      <c r="W999" s="60">
        <f t="shared" si="171"/>
        <v>1641.7266666666667</v>
      </c>
      <c r="X999" s="61">
        <f t="shared" si="168"/>
        <v>189.68</v>
      </c>
      <c r="Y999" s="62">
        <f t="shared" si="166"/>
        <v>1831.4066666666668</v>
      </c>
      <c r="AA999" s="1">
        <f t="shared" si="174"/>
        <v>3.7129866362000001</v>
      </c>
      <c r="AB999">
        <f t="shared" si="172"/>
        <v>-3.222654599999597E-3</v>
      </c>
      <c r="AC999" s="1">
        <f t="shared" si="175"/>
        <v>0.41064933181000002</v>
      </c>
      <c r="AD999">
        <f t="shared" si="172"/>
        <v>-1.6113273000001316E-4</v>
      </c>
      <c r="AE999" s="76">
        <f t="shared" si="173"/>
        <v>0.5</v>
      </c>
    </row>
    <row r="1000" spans="18:31" x14ac:dyDescent="0.25">
      <c r="R1000" s="1">
        <f t="shared" si="165"/>
        <v>998</v>
      </c>
      <c r="S1000" s="13">
        <f t="shared" si="169"/>
        <v>0</v>
      </c>
      <c r="T1000" s="13">
        <f t="shared" si="170"/>
        <v>0.25</v>
      </c>
      <c r="V1000" s="1">
        <f t="shared" si="167"/>
        <v>2907.5066666666662</v>
      </c>
      <c r="W1000" s="60">
        <f t="shared" si="171"/>
        <v>1643.3733333333332</v>
      </c>
      <c r="X1000" s="61">
        <f t="shared" si="168"/>
        <v>189.86999999999998</v>
      </c>
      <c r="Y1000" s="62">
        <f t="shared" si="166"/>
        <v>1833.2433333333331</v>
      </c>
      <c r="AA1000" s="1">
        <f t="shared" si="174"/>
        <v>3.7162092908000006</v>
      </c>
      <c r="AB1000">
        <f t="shared" si="172"/>
        <v>-3.2226546000004852E-3</v>
      </c>
      <c r="AC1000" s="1">
        <f t="shared" si="175"/>
        <v>0.41081046454000003</v>
      </c>
      <c r="AD1000">
        <f t="shared" si="172"/>
        <v>-1.6113273000001316E-4</v>
      </c>
      <c r="AE1000" s="76">
        <f t="shared" si="173"/>
        <v>0.5</v>
      </c>
    </row>
    <row r="1001" spans="18:31" x14ac:dyDescent="0.25">
      <c r="R1001" s="1">
        <f>R1000+1</f>
        <v>999</v>
      </c>
      <c r="S1001" s="13">
        <f t="shared" si="169"/>
        <v>0</v>
      </c>
      <c r="T1001" s="13">
        <f t="shared" si="170"/>
        <v>0.25</v>
      </c>
      <c r="V1001" s="1">
        <f t="shared" si="167"/>
        <v>2910.4199999999996</v>
      </c>
      <c r="W1001" s="60">
        <f t="shared" si="171"/>
        <v>1645.0199999999998</v>
      </c>
      <c r="X1001" s="61">
        <f t="shared" si="168"/>
        <v>190.06</v>
      </c>
      <c r="Y1001" s="62">
        <f t="shared" si="166"/>
        <v>1835.0799999999997</v>
      </c>
      <c r="AA1001" s="1">
        <f t="shared" si="174"/>
        <v>3.7194319454000007</v>
      </c>
      <c r="AB1001">
        <f t="shared" si="172"/>
        <v>-3.2226546000000411E-3</v>
      </c>
      <c r="AC1001" s="1">
        <f t="shared" si="175"/>
        <v>0.41097159727000004</v>
      </c>
      <c r="AD1001">
        <f t="shared" si="172"/>
        <v>-1.6113273000001316E-4</v>
      </c>
      <c r="AE1001" s="76">
        <f t="shared" si="173"/>
        <v>0.5</v>
      </c>
    </row>
    <row r="1002" spans="18:31" ht="15.75" thickBot="1" x14ac:dyDescent="0.3">
      <c r="R1002" s="1">
        <f>R1001+1</f>
        <v>1000</v>
      </c>
      <c r="S1002" s="13">
        <f t="shared" si="169"/>
        <v>0</v>
      </c>
      <c r="T1002" s="13">
        <f t="shared" si="170"/>
        <v>0.2495</v>
      </c>
      <c r="V1002" s="1">
        <f t="shared" si="167"/>
        <v>2913.3333333333335</v>
      </c>
      <c r="W1002" s="63">
        <f t="shared" si="171"/>
        <v>1646.6666666666667</v>
      </c>
      <c r="X1002" s="64">
        <f t="shared" si="168"/>
        <v>190.24950000000001</v>
      </c>
      <c r="Y1002" s="62">
        <f t="shared" si="166"/>
        <v>1836.9161666666669</v>
      </c>
      <c r="AA1002" s="1">
        <f t="shared" si="174"/>
        <v>3.7226546000000003</v>
      </c>
      <c r="AB1002">
        <f t="shared" si="172"/>
        <v>-3.222654599999597E-3</v>
      </c>
      <c r="AC1002" s="1">
        <f t="shared" si="175"/>
        <v>0.41063273</v>
      </c>
      <c r="AD1002">
        <f t="shared" si="172"/>
        <v>3.388672700000428E-4</v>
      </c>
      <c r="AE1002" s="76">
        <f t="shared" si="173"/>
        <v>0.5</v>
      </c>
    </row>
  </sheetData>
  <sheetProtection sheet="1" objects="1" scenarios="1"/>
  <dataValidations count="1">
    <dataValidation type="list" allowBlank="1" showInputMessage="1" showErrorMessage="1" sqref="A3">
      <formula1>"MB, GB, KB"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Capacity Estimator</vt:lpstr>
      <vt:lpstr>Capacity Estimator Table</vt:lpstr>
      <vt:lpstr>'Capacity Estimator'!Print_Area</vt:lpstr>
    </vt:vector>
  </TitlesOfParts>
  <Company>DRC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Koy</dc:creator>
  <cp:lastModifiedBy>Jim Fleming</cp:lastModifiedBy>
  <cp:lastPrinted>2013-12-31T16:11:28Z</cp:lastPrinted>
  <dcterms:created xsi:type="dcterms:W3CDTF">2013-07-18T21:40:31Z</dcterms:created>
  <dcterms:modified xsi:type="dcterms:W3CDTF">2014-01-13T13:56:24Z</dcterms:modified>
  <cp:contentStatus/>
</cp:coreProperties>
</file>